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2"/>
  <workbookPr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1" documentId="8_{CCB6F652-4191-42E1-8009-1A03D6E99128}" xr6:coauthVersionLast="47" xr6:coauthVersionMax="47" xr10:uidLastSave="{2D4FDF3F-9A9E-4C38-87D0-17491FEF8043}"/>
  <bookViews>
    <workbookView xWindow="0" yWindow="0" windowWidth="28800" windowHeight="14235" firstSheet="3" activeTab="2" xr2:uid="{00000000-000D-0000-FFFF-FFFF00000000}"/>
  </bookViews>
  <sheets>
    <sheet name="Academic" sheetId="10" r:id="rId1"/>
    <sheet name="Health Svcs" sheetId="11" r:id="rId2"/>
    <sheet name="GME" sheetId="13" r:id="rId3"/>
    <sheet name="Profit_Loss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2" l="1"/>
  <c r="C23" i="12"/>
  <c r="C24" i="12"/>
  <c r="C25" i="12"/>
  <c r="C21" i="12"/>
  <c r="A25" i="12"/>
  <c r="A22" i="12"/>
  <c r="A23" i="12"/>
  <c r="A24" i="12"/>
  <c r="A21" i="12"/>
  <c r="F44" i="13"/>
  <c r="D44" i="13"/>
  <c r="G43" i="13"/>
  <c r="C43" i="13"/>
  <c r="E43" i="13" s="1"/>
  <c r="B42" i="13"/>
  <c r="G42" i="13" s="1"/>
  <c r="G41" i="13"/>
  <c r="C41" i="13"/>
  <c r="E41" i="13" s="1"/>
  <c r="G40" i="13"/>
  <c r="C40" i="13"/>
  <c r="E40" i="13" s="1"/>
  <c r="G39" i="13"/>
  <c r="C39" i="13"/>
  <c r="E39" i="13" s="1"/>
  <c r="G38" i="13"/>
  <c r="C38" i="13"/>
  <c r="E38" i="13" s="1"/>
  <c r="G37" i="13"/>
  <c r="C37" i="13"/>
  <c r="D32" i="13"/>
  <c r="G31" i="13"/>
  <c r="C31" i="13"/>
  <c r="E31" i="13" s="1"/>
  <c r="F30" i="13"/>
  <c r="F32" i="13" s="1"/>
  <c r="F28" i="13"/>
  <c r="F34" i="13" s="1"/>
  <c r="D28" i="13"/>
  <c r="D34" i="13" s="1"/>
  <c r="B28" i="13"/>
  <c r="B30" i="13" s="1"/>
  <c r="G27" i="13"/>
  <c r="C27" i="13"/>
  <c r="E27" i="13" s="1"/>
  <c r="G26" i="13"/>
  <c r="C26" i="13"/>
  <c r="E26" i="13" s="1"/>
  <c r="G25" i="13"/>
  <c r="C25" i="13"/>
  <c r="E25" i="13" s="1"/>
  <c r="G24" i="13"/>
  <c r="C24" i="13"/>
  <c r="E24" i="13" s="1"/>
  <c r="G23" i="13"/>
  <c r="C23" i="13"/>
  <c r="E23" i="13" s="1"/>
  <c r="G22" i="13"/>
  <c r="C22" i="13"/>
  <c r="E22" i="13" s="1"/>
  <c r="G21" i="13"/>
  <c r="C21" i="13"/>
  <c r="E21" i="13" s="1"/>
  <c r="G20" i="13"/>
  <c r="C20" i="13"/>
  <c r="F15" i="13"/>
  <c r="D15" i="13"/>
  <c r="G14" i="13"/>
  <c r="C14" i="13"/>
  <c r="E14" i="13" s="1"/>
  <c r="G13" i="13"/>
  <c r="C13" i="13"/>
  <c r="E13" i="13" s="1"/>
  <c r="B12" i="13"/>
  <c r="B11" i="13"/>
  <c r="G11" i="13" s="1"/>
  <c r="G10" i="13"/>
  <c r="C10" i="13"/>
  <c r="E10" i="13" s="1"/>
  <c r="G8" i="13"/>
  <c r="F8" i="13"/>
  <c r="E8" i="13"/>
  <c r="D8" i="13"/>
  <c r="C8" i="13"/>
  <c r="B8" i="13"/>
  <c r="C12" i="13" l="1"/>
  <c r="E12" i="13" s="1"/>
  <c r="G12" i="13"/>
  <c r="G15" i="13" s="1"/>
  <c r="D46" i="13"/>
  <c r="D48" i="13" s="1"/>
  <c r="F46" i="13"/>
  <c r="F48" i="13" s="1"/>
  <c r="C42" i="13"/>
  <c r="E42" i="13" s="1"/>
  <c r="C28" i="13"/>
  <c r="C34" i="13" s="1"/>
  <c r="G28" i="13"/>
  <c r="G34" i="13" s="1"/>
  <c r="B44" i="13"/>
  <c r="B15" i="13"/>
  <c r="G44" i="13"/>
  <c r="G30" i="13"/>
  <c r="G32" i="13" s="1"/>
  <c r="C30" i="13"/>
  <c r="B32" i="13"/>
  <c r="E37" i="13"/>
  <c r="C11" i="13"/>
  <c r="E11" i="13" s="1"/>
  <c r="E15" i="13" s="1"/>
  <c r="B34" i="13"/>
  <c r="B46" i="13" s="1"/>
  <c r="B48" i="13" s="1"/>
  <c r="E20" i="13"/>
  <c r="E28" i="13" s="1"/>
  <c r="E34" i="13" s="1"/>
  <c r="C8" i="11"/>
  <c r="D8" i="11"/>
  <c r="E8" i="11"/>
  <c r="F8" i="11"/>
  <c r="G8" i="11"/>
  <c r="B8" i="11"/>
  <c r="C44" i="13" l="1"/>
  <c r="C46" i="13" s="1"/>
  <c r="E44" i="13"/>
  <c r="G46" i="13"/>
  <c r="G48" i="13" s="1"/>
  <c r="C15" i="13"/>
  <c r="E46" i="13"/>
  <c r="E48" i="13" s="1"/>
  <c r="E30" i="13"/>
  <c r="E32" i="13" s="1"/>
  <c r="C32" i="13"/>
  <c r="C20" i="12"/>
  <c r="A20" i="12"/>
  <c r="C19" i="12"/>
  <c r="A19" i="12"/>
  <c r="C18" i="12"/>
  <c r="A18" i="12"/>
  <c r="C17" i="12"/>
  <c r="A17" i="12"/>
  <c r="C16" i="12"/>
  <c r="A16" i="12"/>
  <c r="C15" i="12"/>
  <c r="A15" i="12"/>
  <c r="C14" i="12"/>
  <c r="A14" i="12"/>
  <c r="C13" i="12"/>
  <c r="A13" i="12"/>
  <c r="C12" i="12"/>
  <c r="A12" i="12"/>
  <c r="C11" i="12"/>
  <c r="A11" i="12"/>
  <c r="C10" i="12"/>
  <c r="A10" i="12"/>
  <c r="C9" i="12"/>
  <c r="A9" i="12"/>
  <c r="C8" i="12"/>
  <c r="A8" i="12"/>
  <c r="C7" i="12"/>
  <c r="A7" i="12"/>
  <c r="F47" i="11"/>
  <c r="D47" i="11"/>
  <c r="G46" i="11"/>
  <c r="C46" i="11"/>
  <c r="E46" i="11" s="1"/>
  <c r="B45" i="11"/>
  <c r="G45" i="11" s="1"/>
  <c r="G44" i="11"/>
  <c r="C44" i="11"/>
  <c r="E44" i="11" s="1"/>
  <c r="G43" i="11"/>
  <c r="C43" i="11"/>
  <c r="E43" i="11" s="1"/>
  <c r="G42" i="11"/>
  <c r="C42" i="11"/>
  <c r="E42" i="11" s="1"/>
  <c r="G41" i="11"/>
  <c r="C41" i="11"/>
  <c r="E41" i="11" s="1"/>
  <c r="G40" i="11"/>
  <c r="C40" i="11"/>
  <c r="D35" i="11"/>
  <c r="G34" i="11"/>
  <c r="C34" i="11"/>
  <c r="E34" i="11" s="1"/>
  <c r="F33" i="11"/>
  <c r="F35" i="11" s="1"/>
  <c r="F31" i="11"/>
  <c r="F37" i="11" s="1"/>
  <c r="D31" i="11"/>
  <c r="D37" i="11" s="1"/>
  <c r="B31" i="11"/>
  <c r="B33" i="11" s="1"/>
  <c r="G30" i="11"/>
  <c r="C30" i="11"/>
  <c r="E30" i="11" s="1"/>
  <c r="G29" i="11"/>
  <c r="C29" i="11"/>
  <c r="E29" i="11" s="1"/>
  <c r="G28" i="11"/>
  <c r="C28" i="11"/>
  <c r="E28" i="11" s="1"/>
  <c r="G27" i="11"/>
  <c r="C27" i="11"/>
  <c r="E27" i="11" s="1"/>
  <c r="G26" i="11"/>
  <c r="C26" i="11"/>
  <c r="E26" i="11" s="1"/>
  <c r="G25" i="11"/>
  <c r="C25" i="11"/>
  <c r="E25" i="11" s="1"/>
  <c r="G24" i="11"/>
  <c r="C24" i="11"/>
  <c r="E24" i="11" s="1"/>
  <c r="G23" i="11"/>
  <c r="C23" i="11"/>
  <c r="F18" i="11"/>
  <c r="D18" i="11"/>
  <c r="G17" i="11"/>
  <c r="C17" i="11"/>
  <c r="E17" i="11" s="1"/>
  <c r="G16" i="11"/>
  <c r="C16" i="11"/>
  <c r="E16" i="11" s="1"/>
  <c r="G15" i="11"/>
  <c r="C15" i="11"/>
  <c r="E15" i="11" s="1"/>
  <c r="G14" i="11"/>
  <c r="C14" i="11"/>
  <c r="E14" i="11" s="1"/>
  <c r="G13" i="11"/>
  <c r="C13" i="11"/>
  <c r="E13" i="11" s="1"/>
  <c r="B12" i="11"/>
  <c r="G12" i="11" s="1"/>
  <c r="B11" i="11"/>
  <c r="G10" i="11"/>
  <c r="C10" i="11"/>
  <c r="E10" i="11" s="1"/>
  <c r="F52" i="10"/>
  <c r="C31" i="12" s="1"/>
  <c r="D52" i="10"/>
  <c r="B52" i="10"/>
  <c r="G51" i="10"/>
  <c r="C51" i="10"/>
  <c r="E51" i="10" s="1"/>
  <c r="G50" i="10"/>
  <c r="C50" i="10"/>
  <c r="E50" i="10" s="1"/>
  <c r="G49" i="10"/>
  <c r="C49" i="10"/>
  <c r="E49" i="10" s="1"/>
  <c r="G48" i="10"/>
  <c r="C48" i="10"/>
  <c r="E48" i="10" s="1"/>
  <c r="G47" i="10"/>
  <c r="C47" i="10"/>
  <c r="E47" i="10" s="1"/>
  <c r="G46" i="10"/>
  <c r="C46" i="10"/>
  <c r="E46" i="10" s="1"/>
  <c r="G45" i="10"/>
  <c r="C45" i="10"/>
  <c r="E45" i="10" s="1"/>
  <c r="G44" i="10"/>
  <c r="C44" i="10"/>
  <c r="E44" i="10" s="1"/>
  <c r="G43" i="10"/>
  <c r="C43" i="10"/>
  <c r="E43" i="10" s="1"/>
  <c r="G42" i="10"/>
  <c r="C42" i="10"/>
  <c r="E42" i="10" s="1"/>
  <c r="G41" i="10"/>
  <c r="C41" i="10"/>
  <c r="E41" i="10" s="1"/>
  <c r="G40" i="10"/>
  <c r="C40" i="10"/>
  <c r="E40" i="10" s="1"/>
  <c r="G39" i="10"/>
  <c r="C39" i="10"/>
  <c r="E39" i="10" s="1"/>
  <c r="G38" i="10"/>
  <c r="C38" i="10"/>
  <c r="E38" i="10" s="1"/>
  <c r="G37" i="10"/>
  <c r="C37" i="10"/>
  <c r="E37" i="10" s="1"/>
  <c r="D32" i="10"/>
  <c r="G31" i="10"/>
  <c r="C31" i="10"/>
  <c r="E31" i="10" s="1"/>
  <c r="F30" i="10"/>
  <c r="F32" i="10" s="1"/>
  <c r="F28" i="10"/>
  <c r="D28" i="10"/>
  <c r="B28" i="10"/>
  <c r="B30" i="10" s="1"/>
  <c r="G27" i="10"/>
  <c r="C27" i="10"/>
  <c r="E27" i="10" s="1"/>
  <c r="G26" i="10"/>
  <c r="C26" i="10"/>
  <c r="E26" i="10" s="1"/>
  <c r="G25" i="10"/>
  <c r="C25" i="10"/>
  <c r="E25" i="10" s="1"/>
  <c r="G24" i="10"/>
  <c r="C24" i="10"/>
  <c r="E24" i="10" s="1"/>
  <c r="G23" i="10"/>
  <c r="C23" i="10"/>
  <c r="E23" i="10" s="1"/>
  <c r="G22" i="10"/>
  <c r="C22" i="10"/>
  <c r="G21" i="10"/>
  <c r="C21" i="10"/>
  <c r="E21" i="10" s="1"/>
  <c r="F16" i="10"/>
  <c r="D16" i="10"/>
  <c r="B16" i="10"/>
  <c r="C15" i="10"/>
  <c r="E15" i="10" s="1"/>
  <c r="C14" i="10"/>
  <c r="E14" i="10" s="1"/>
  <c r="C13" i="10"/>
  <c r="E13" i="10" s="1"/>
  <c r="C12" i="10"/>
  <c r="E12" i="10" s="1"/>
  <c r="C11" i="10"/>
  <c r="E11" i="10" s="1"/>
  <c r="G10" i="10"/>
  <c r="G16" i="10" s="1"/>
  <c r="C10" i="10"/>
  <c r="E10" i="10" s="1"/>
  <c r="D26" i="12" l="1"/>
  <c r="C48" i="13"/>
  <c r="D49" i="11"/>
  <c r="D51" i="11" s="1"/>
  <c r="B47" i="11"/>
  <c r="B18" i="11"/>
  <c r="D34" i="10"/>
  <c r="D54" i="10" s="1"/>
  <c r="D56" i="10" s="1"/>
  <c r="G30" i="10"/>
  <c r="G32" i="10" s="1"/>
  <c r="F34" i="10"/>
  <c r="F49" i="11"/>
  <c r="F51" i="11" s="1"/>
  <c r="C45" i="11"/>
  <c r="E45" i="11" s="1"/>
  <c r="B37" i="11"/>
  <c r="B49" i="11" s="1"/>
  <c r="C12" i="11"/>
  <c r="E12" i="11" s="1"/>
  <c r="G31" i="11"/>
  <c r="G37" i="11" s="1"/>
  <c r="G47" i="11"/>
  <c r="G52" i="10"/>
  <c r="G28" i="10"/>
  <c r="G34" i="10" s="1"/>
  <c r="C28" i="10"/>
  <c r="C52" i="10"/>
  <c r="C47" i="11"/>
  <c r="E40" i="11"/>
  <c r="C31" i="11"/>
  <c r="C37" i="11" s="1"/>
  <c r="G33" i="11"/>
  <c r="G35" i="11" s="1"/>
  <c r="C33" i="11"/>
  <c r="B35" i="11"/>
  <c r="E16" i="10"/>
  <c r="E52" i="10"/>
  <c r="C11" i="11"/>
  <c r="C16" i="10"/>
  <c r="E22" i="10"/>
  <c r="E28" i="10" s="1"/>
  <c r="C30" i="10"/>
  <c r="G11" i="11"/>
  <c r="G18" i="11" s="1"/>
  <c r="B32" i="10"/>
  <c r="B34" i="10" s="1"/>
  <c r="B54" i="10" s="1"/>
  <c r="B56" i="10" s="1"/>
  <c r="E23" i="11"/>
  <c r="E31" i="11" s="1"/>
  <c r="E37" i="11" s="1"/>
  <c r="E47" i="11" l="1"/>
  <c r="E49" i="11" s="1"/>
  <c r="F54" i="10"/>
  <c r="F56" i="10" s="1"/>
  <c r="C30" i="12"/>
  <c r="D32" i="12" s="1"/>
  <c r="D34" i="12" s="1"/>
  <c r="C49" i="11"/>
  <c r="G49" i="11"/>
  <c r="G51" i="11" s="1"/>
  <c r="B51" i="11"/>
  <c r="G54" i="10"/>
  <c r="G56" i="10" s="1"/>
  <c r="E30" i="10"/>
  <c r="E32" i="10" s="1"/>
  <c r="E34" i="10" s="1"/>
  <c r="E54" i="10" s="1"/>
  <c r="E56" i="10" s="1"/>
  <c r="C32" i="10"/>
  <c r="C34" i="10" s="1"/>
  <c r="C54" i="10" s="1"/>
  <c r="C56" i="10" s="1"/>
  <c r="E11" i="11"/>
  <c r="E18" i="11" s="1"/>
  <c r="C18" i="11"/>
  <c r="C51" i="11" s="1"/>
  <c r="E33" i="11"/>
  <c r="E35" i="11" s="1"/>
  <c r="C35" i="11"/>
  <c r="E51" i="11" l="1"/>
</calcChain>
</file>

<file path=xl/sharedStrings.xml><?xml version="1.0" encoding="utf-8"?>
<sst xmlns="http://schemas.openxmlformats.org/spreadsheetml/2006/main" count="133" uniqueCount="74">
  <si>
    <t>Department of X</t>
  </si>
  <si>
    <t>FY2024 Academic Budget</t>
  </si>
  <si>
    <t>Fiscal Period</t>
  </si>
  <si>
    <t>FY2023 Budget</t>
  </si>
  <si>
    <t>YTD Prorated</t>
  </si>
  <si>
    <t>YTD Actual</t>
  </si>
  <si>
    <t>Actual-to-Prorated Variance</t>
  </si>
  <si>
    <t>FY2024 Budget</t>
  </si>
  <si>
    <t>FY2023 / FY2024 Budget Variance</t>
  </si>
  <si>
    <t>REVENUES</t>
  </si>
  <si>
    <t>Federal IDC</t>
  </si>
  <si>
    <t>State IDC</t>
  </si>
  <si>
    <t>Local IDC</t>
  </si>
  <si>
    <t>Private IDC</t>
  </si>
  <si>
    <t>Tuition &amp; Fees</t>
  </si>
  <si>
    <t>Other</t>
  </si>
  <si>
    <t>Total Revenues</t>
  </si>
  <si>
    <t>EXPENSES</t>
  </si>
  <si>
    <t>Personnel Expenses</t>
  </si>
  <si>
    <t>Executive</t>
  </si>
  <si>
    <t>Managerial</t>
  </si>
  <si>
    <t>Professional</t>
  </si>
  <si>
    <t>Clerical</t>
  </si>
  <si>
    <t>Faculty</t>
  </si>
  <si>
    <t>Bonus/Incentive(FAC)</t>
  </si>
  <si>
    <t>House Staff</t>
  </si>
  <si>
    <t>Total Salary Expenses</t>
  </si>
  <si>
    <t>Fringe Benefits</t>
  </si>
  <si>
    <t>Sick Leave</t>
  </si>
  <si>
    <t>Total Benefits</t>
  </si>
  <si>
    <t>Total Personnel Expenses</t>
  </si>
  <si>
    <t>Operating Expenses</t>
  </si>
  <si>
    <t>Educational Supplies</t>
  </si>
  <si>
    <t>Minor Equipment</t>
  </si>
  <si>
    <t>General Office Supplies</t>
  </si>
  <si>
    <t>Copying/Duplicating</t>
  </si>
  <si>
    <t>Postage</t>
  </si>
  <si>
    <t>Telephone/Communication</t>
  </si>
  <si>
    <t>Employee Travel</t>
  </si>
  <si>
    <t>Conducting Workshop/Seminar</t>
  </si>
  <si>
    <t>Computers</t>
  </si>
  <si>
    <t>Contractual Services</t>
  </si>
  <si>
    <t>Catering/Food Services</t>
  </si>
  <si>
    <t>Membership/Dues &amp; Subscriptions</t>
  </si>
  <si>
    <t>Software Licenses</t>
  </si>
  <si>
    <t>Facilities</t>
  </si>
  <si>
    <t>Total Operating Expenses</t>
  </si>
  <si>
    <t>Total Expenses</t>
  </si>
  <si>
    <r>
      <t xml:space="preserve">Profit / </t>
    </r>
    <r>
      <rPr>
        <b/>
        <sz val="11"/>
        <color rgb="FFFF0000"/>
        <rFont val="Arial"/>
        <family val="2"/>
      </rPr>
      <t>(Loss)</t>
    </r>
  </si>
  <si>
    <t>FY2024 Health Services Budget</t>
  </si>
  <si>
    <t>Fee for Service</t>
  </si>
  <si>
    <t>Contractual Adjustments</t>
  </si>
  <si>
    <t>Deans Tax</t>
  </si>
  <si>
    <t>Metro General</t>
  </si>
  <si>
    <t>State Appropriations</t>
  </si>
  <si>
    <t>Local Grants &amp; Contracts</t>
  </si>
  <si>
    <t>Private Grants &amp; Contracts</t>
  </si>
  <si>
    <t>Other Hlth Svcs</t>
  </si>
  <si>
    <t>Other Healthcare Staff</t>
  </si>
  <si>
    <t>Nurses</t>
  </si>
  <si>
    <t>Medical Supplies</t>
  </si>
  <si>
    <t>Independent Contract Svcs</t>
  </si>
  <si>
    <t>Individual Physician Svcs</t>
  </si>
  <si>
    <t>Bad Debt</t>
  </si>
  <si>
    <t>Liability Insurance</t>
  </si>
  <si>
    <t>FY2024 Graduate Medical Education Budget</t>
  </si>
  <si>
    <t>State Grants &amp; Contracts</t>
  </si>
  <si>
    <t>Federal Grants &amp; Contracts</t>
  </si>
  <si>
    <t>Other Grants &amp; Contracts</t>
  </si>
  <si>
    <t>FY2024 Profit &amp; Loss Statement</t>
  </si>
  <si>
    <t>Income</t>
  </si>
  <si>
    <t>Expenses</t>
  </si>
  <si>
    <t>Personnel</t>
  </si>
  <si>
    <t>Operating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</si>
</sst>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0" xfId="1" applyFont="1" applyAlignment="1">
      <alignment wrapText="1"/>
    </xf>
    <xf numFmtId="40" fontId="1" fillId="0" borderId="0" xfId="1" applyNumberFormat="1" applyFont="1" applyAlignment="1">
      <alignment horizontal="left" wrapText="1"/>
    </xf>
    <xf numFmtId="40" fontId="1" fillId="0" borderId="0" xfId="1" applyNumberFormat="1" applyFont="1" applyAlignment="1">
      <alignment wrapText="1"/>
    </xf>
    <xf numFmtId="0" fontId="2" fillId="0" borderId="0" xfId="1" applyFont="1" applyAlignment="1">
      <alignment wrapText="1"/>
    </xf>
    <xf numFmtId="40" fontId="2" fillId="0" borderId="0" xfId="1" applyNumberFormat="1" applyFont="1"/>
    <xf numFmtId="0" fontId="2" fillId="0" borderId="0" xfId="1" applyFont="1" applyAlignment="1">
      <alignment horizontal="left" indent="2"/>
    </xf>
    <xf numFmtId="38" fontId="2" fillId="0" borderId="0" xfId="2" applyNumberFormat="1" applyFont="1"/>
    <xf numFmtId="43" fontId="2" fillId="0" borderId="0" xfId="2" applyFont="1"/>
    <xf numFmtId="38" fontId="2" fillId="0" borderId="1" xfId="2" applyNumberFormat="1" applyFont="1" applyBorder="1"/>
    <xf numFmtId="38" fontId="2" fillId="0" borderId="1" xfId="2" applyNumberFormat="1" applyFont="1" applyFill="1" applyBorder="1"/>
    <xf numFmtId="38" fontId="1" fillId="0" borderId="0" xfId="2" applyNumberFormat="1" applyFont="1"/>
    <xf numFmtId="0" fontId="1" fillId="0" borderId="0" xfId="1" applyFont="1" applyAlignment="1">
      <alignment horizontal="left" indent="1"/>
    </xf>
    <xf numFmtId="0" fontId="1" fillId="0" borderId="0" xfId="1" applyFont="1" applyAlignment="1">
      <alignment horizontal="left"/>
    </xf>
    <xf numFmtId="38" fontId="1" fillId="0" borderId="0" xfId="2" applyNumberFormat="1" applyFont="1" applyBorder="1"/>
    <xf numFmtId="0" fontId="1" fillId="0" borderId="0" xfId="1" applyFont="1" applyAlignment="1">
      <alignment horizontal="left" indent="2"/>
    </xf>
    <xf numFmtId="38" fontId="2" fillId="0" borderId="0" xfId="2" applyNumberFormat="1" applyFont="1" applyBorder="1"/>
    <xf numFmtId="38" fontId="1" fillId="0" borderId="1" xfId="2" applyNumberFormat="1" applyFont="1" applyBorder="1"/>
    <xf numFmtId="43" fontId="2" fillId="0" borderId="0" xfId="2" applyFont="1" applyBorder="1"/>
    <xf numFmtId="38" fontId="1" fillId="0" borderId="2" xfId="2" applyNumberFormat="1" applyFont="1" applyBorder="1"/>
    <xf numFmtId="40" fontId="2" fillId="0" borderId="0" xfId="2" applyNumberFormat="1" applyFont="1"/>
    <xf numFmtId="38" fontId="2" fillId="0" borderId="0" xfId="1" applyNumberFormat="1" applyFont="1"/>
    <xf numFmtId="0" fontId="1" fillId="0" borderId="0" xfId="1" applyFont="1" applyAlignment="1">
      <alignment horizontal="center"/>
    </xf>
    <xf numFmtId="0" fontId="4" fillId="0" borderId="0" xfId="1" applyFont="1"/>
    <xf numFmtId="40" fontId="2" fillId="0" borderId="1" xfId="1" applyNumberFormat="1" applyFont="1" applyBorder="1"/>
    <xf numFmtId="40" fontId="1" fillId="0" borderId="2" xfId="1" applyNumberFormat="1" applyFont="1" applyBorder="1"/>
    <xf numFmtId="0" fontId="1" fillId="0" borderId="0" xfId="1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38100</xdr:rowOff>
    </xdr:from>
    <xdr:to>
      <xdr:col>4</xdr:col>
      <xdr:colOff>268605</xdr:colOff>
      <xdr:row>0</xdr:row>
      <xdr:rowOff>809625</xdr:rowOff>
    </xdr:to>
    <xdr:pic>
      <xdr:nvPicPr>
        <xdr:cNvPr id="2" name="Picture 1" descr="C:\Users\rjones\Dropbox\Business Plans\School of Medicine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8100"/>
          <a:ext cx="258318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85725</xdr:rowOff>
    </xdr:from>
    <xdr:to>
      <xdr:col>4</xdr:col>
      <xdr:colOff>259080</xdr:colOff>
      <xdr:row>0</xdr:row>
      <xdr:rowOff>857250</xdr:rowOff>
    </xdr:to>
    <xdr:pic>
      <xdr:nvPicPr>
        <xdr:cNvPr id="2" name="Picture 1" descr="C:\Users\rjones\Dropbox\Business Plans\School of Medicine 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85725"/>
          <a:ext cx="258318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85725</xdr:rowOff>
    </xdr:from>
    <xdr:to>
      <xdr:col>4</xdr:col>
      <xdr:colOff>259080</xdr:colOff>
      <xdr:row>0</xdr:row>
      <xdr:rowOff>857250</xdr:rowOff>
    </xdr:to>
    <xdr:pic>
      <xdr:nvPicPr>
        <xdr:cNvPr id="2" name="Picture 1" descr="C:\Users\rjones\Dropbox\Business Plans\School of Medicine logo.jpg">
          <a:extLst>
            <a:ext uri="{FF2B5EF4-FFF2-40B4-BE49-F238E27FC236}">
              <a16:creationId xmlns:a16="http://schemas.microsoft.com/office/drawing/2014/main" id="{054E5A88-700F-422C-9FA1-2738BCB1F5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85725"/>
          <a:ext cx="258318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9525</xdr:rowOff>
    </xdr:from>
    <xdr:to>
      <xdr:col>2</xdr:col>
      <xdr:colOff>401955</xdr:colOff>
      <xdr:row>0</xdr:row>
      <xdr:rowOff>781050</xdr:rowOff>
    </xdr:to>
    <xdr:pic>
      <xdr:nvPicPr>
        <xdr:cNvPr id="2" name="Picture 1" descr="C:\Users\rjones\Dropbox\Business Plans\School of Medicine 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525"/>
          <a:ext cx="258318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workbookViewId="0">
      <selection activeCell="L7" sqref="L7"/>
    </sheetView>
  </sheetViews>
  <sheetFormatPr defaultColWidth="12.42578125" defaultRowHeight="14.25"/>
  <cols>
    <col min="1" max="1" width="32.42578125" style="1" bestFit="1" customWidth="1"/>
    <col min="2" max="2" width="14" style="1" bestFit="1" customWidth="1"/>
    <col min="3" max="3" width="15" style="1" bestFit="1" customWidth="1"/>
    <col min="4" max="4" width="12.7109375" style="1" bestFit="1" customWidth="1"/>
    <col min="5" max="5" width="11.5703125" style="1" bestFit="1" customWidth="1"/>
    <col min="6" max="6" width="9.7109375" style="1" bestFit="1" customWidth="1"/>
    <col min="7" max="7" width="16.42578125" style="1" bestFit="1" customWidth="1"/>
    <col min="8" max="16384" width="12.42578125" style="1"/>
  </cols>
  <sheetData>
    <row r="1" spans="1:10" ht="69.75" customHeight="1">
      <c r="A1" s="28"/>
      <c r="B1" s="28"/>
      <c r="C1" s="28"/>
      <c r="D1" s="28"/>
      <c r="E1" s="28"/>
      <c r="F1" s="28"/>
      <c r="G1" s="28"/>
    </row>
    <row r="2" spans="1:10" ht="15">
      <c r="A2" s="28" t="s">
        <v>0</v>
      </c>
      <c r="B2" s="28"/>
      <c r="C2" s="28"/>
      <c r="D2" s="28"/>
      <c r="E2" s="28"/>
      <c r="F2" s="28"/>
      <c r="G2" s="28"/>
    </row>
    <row r="3" spans="1:10" ht="15">
      <c r="A3" s="28" t="s">
        <v>1</v>
      </c>
      <c r="B3" s="28"/>
      <c r="C3" s="28"/>
      <c r="D3" s="28"/>
      <c r="E3" s="28"/>
      <c r="F3" s="28"/>
      <c r="G3" s="28"/>
    </row>
    <row r="6" spans="1:10" ht="15">
      <c r="A6" s="2" t="s">
        <v>2</v>
      </c>
      <c r="B6" s="1">
        <v>4</v>
      </c>
    </row>
    <row r="8" spans="1:10" s="6" customFormat="1" ht="45">
      <c r="A8" s="3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5" t="s">
        <v>8</v>
      </c>
    </row>
    <row r="9" spans="1:10" ht="15">
      <c r="A9" s="2" t="s">
        <v>9</v>
      </c>
      <c r="B9" s="7"/>
      <c r="C9" s="7"/>
      <c r="D9" s="7"/>
      <c r="E9" s="7"/>
      <c r="F9" s="7"/>
      <c r="G9" s="7"/>
    </row>
    <row r="10" spans="1:10">
      <c r="A10" s="8" t="s">
        <v>10</v>
      </c>
      <c r="B10" s="9">
        <v>0</v>
      </c>
      <c r="C10" s="9">
        <f>B10/12*$B$6</f>
        <v>0</v>
      </c>
      <c r="D10" s="9">
        <v>0</v>
      </c>
      <c r="E10" s="9">
        <f>D10-C10</f>
        <v>0</v>
      </c>
      <c r="F10" s="9">
        <v>0</v>
      </c>
      <c r="G10" s="9">
        <f>B10-F10</f>
        <v>0</v>
      </c>
      <c r="H10" s="10"/>
      <c r="I10" s="10"/>
      <c r="J10" s="10"/>
    </row>
    <row r="11" spans="1:10">
      <c r="A11" s="8" t="s">
        <v>11</v>
      </c>
      <c r="B11" s="9">
        <v>0</v>
      </c>
      <c r="C11" s="9">
        <f t="shared" ref="C11:C15" si="0">B11/12*$B$6</f>
        <v>0</v>
      </c>
      <c r="D11" s="9">
        <v>0</v>
      </c>
      <c r="E11" s="9">
        <f t="shared" ref="E11:E15" si="1">D11-C11</f>
        <v>0</v>
      </c>
      <c r="F11" s="9">
        <v>0</v>
      </c>
      <c r="G11" s="9">
        <v>0</v>
      </c>
      <c r="H11" s="10"/>
      <c r="I11" s="10"/>
      <c r="J11" s="10"/>
    </row>
    <row r="12" spans="1:10">
      <c r="A12" s="8" t="s">
        <v>12</v>
      </c>
      <c r="B12" s="9">
        <v>0</v>
      </c>
      <c r="C12" s="9">
        <f t="shared" si="0"/>
        <v>0</v>
      </c>
      <c r="D12" s="9">
        <v>0</v>
      </c>
      <c r="E12" s="9">
        <f t="shared" si="1"/>
        <v>0</v>
      </c>
      <c r="F12" s="9">
        <v>0</v>
      </c>
      <c r="G12" s="9">
        <v>0</v>
      </c>
      <c r="H12" s="10"/>
      <c r="I12" s="10"/>
      <c r="J12" s="10"/>
    </row>
    <row r="13" spans="1:10">
      <c r="A13" s="8" t="s">
        <v>13</v>
      </c>
      <c r="B13" s="9">
        <v>0</v>
      </c>
      <c r="C13" s="9">
        <f t="shared" si="0"/>
        <v>0</v>
      </c>
      <c r="D13" s="9">
        <v>0</v>
      </c>
      <c r="E13" s="9">
        <f t="shared" si="1"/>
        <v>0</v>
      </c>
      <c r="F13" s="9">
        <v>0</v>
      </c>
      <c r="G13" s="9">
        <v>0</v>
      </c>
      <c r="H13" s="10"/>
      <c r="I13" s="10"/>
      <c r="J13" s="10"/>
    </row>
    <row r="14" spans="1:10">
      <c r="A14" s="8" t="s">
        <v>14</v>
      </c>
      <c r="B14" s="9">
        <v>0</v>
      </c>
      <c r="C14" s="9">
        <f t="shared" si="0"/>
        <v>0</v>
      </c>
      <c r="D14" s="9">
        <v>0</v>
      </c>
      <c r="E14" s="9">
        <f t="shared" si="1"/>
        <v>0</v>
      </c>
      <c r="F14" s="9">
        <v>0</v>
      </c>
      <c r="G14" s="9">
        <v>0</v>
      </c>
      <c r="H14" s="10"/>
      <c r="I14" s="10"/>
      <c r="J14" s="10"/>
    </row>
    <row r="15" spans="1:10">
      <c r="A15" s="8" t="s">
        <v>15</v>
      </c>
      <c r="B15" s="11">
        <v>0</v>
      </c>
      <c r="C15" s="11">
        <f t="shared" si="0"/>
        <v>0</v>
      </c>
      <c r="D15" s="11">
        <v>0</v>
      </c>
      <c r="E15" s="11">
        <f t="shared" si="1"/>
        <v>0</v>
      </c>
      <c r="F15" s="11">
        <v>0</v>
      </c>
      <c r="G15" s="12">
        <v>0</v>
      </c>
      <c r="H15" s="10"/>
      <c r="I15" s="10"/>
      <c r="J15" s="10"/>
    </row>
    <row r="16" spans="1:10" ht="15">
      <c r="A16" s="2" t="s">
        <v>16</v>
      </c>
      <c r="B16" s="13">
        <f t="shared" ref="B16:G16" si="2">SUM(B10:B15)</f>
        <v>0</v>
      </c>
      <c r="C16" s="13">
        <f t="shared" si="2"/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  <c r="H16" s="10"/>
      <c r="I16" s="10"/>
      <c r="J16" s="10"/>
    </row>
    <row r="17" spans="1:10">
      <c r="B17" s="9"/>
      <c r="C17" s="9"/>
      <c r="D17" s="9"/>
      <c r="E17" s="9"/>
      <c r="F17" s="9"/>
      <c r="G17" s="9"/>
      <c r="H17" s="10"/>
      <c r="I17" s="10"/>
      <c r="J17" s="10"/>
    </row>
    <row r="18" spans="1:10">
      <c r="B18" s="9"/>
      <c r="C18" s="9"/>
      <c r="D18" s="9"/>
      <c r="E18" s="9"/>
      <c r="F18" s="9"/>
      <c r="G18" s="9"/>
      <c r="H18" s="10"/>
      <c r="I18" s="10"/>
      <c r="J18" s="10"/>
    </row>
    <row r="19" spans="1:10" ht="15">
      <c r="A19" s="2" t="s">
        <v>17</v>
      </c>
      <c r="B19" s="9"/>
      <c r="C19" s="9"/>
      <c r="D19" s="9"/>
      <c r="E19" s="9"/>
      <c r="F19" s="9"/>
      <c r="G19" s="9"/>
      <c r="H19" s="10"/>
      <c r="I19" s="10"/>
      <c r="J19" s="10"/>
    </row>
    <row r="20" spans="1:10" ht="15">
      <c r="A20" s="14" t="s">
        <v>18</v>
      </c>
      <c r="B20" s="9"/>
      <c r="C20" s="9"/>
      <c r="D20" s="9"/>
      <c r="E20" s="9"/>
      <c r="F20" s="9"/>
      <c r="G20" s="9"/>
      <c r="H20" s="10"/>
      <c r="I20" s="10"/>
      <c r="J20" s="10"/>
    </row>
    <row r="21" spans="1:10">
      <c r="A21" s="8" t="s">
        <v>19</v>
      </c>
      <c r="B21" s="9">
        <v>0</v>
      </c>
      <c r="C21" s="9">
        <f>B21/12*$B$6</f>
        <v>0</v>
      </c>
      <c r="D21" s="9">
        <v>0</v>
      </c>
      <c r="E21" s="9">
        <f>C21-D21</f>
        <v>0</v>
      </c>
      <c r="F21" s="9">
        <v>0</v>
      </c>
      <c r="G21" s="9">
        <f>B21-F21</f>
        <v>0</v>
      </c>
      <c r="H21" s="10"/>
      <c r="I21" s="10"/>
      <c r="J21" s="10"/>
    </row>
    <row r="22" spans="1:10">
      <c r="A22" s="8" t="s">
        <v>20</v>
      </c>
      <c r="B22" s="9">
        <v>0</v>
      </c>
      <c r="C22" s="9">
        <f>B22/12*$B$6</f>
        <v>0</v>
      </c>
      <c r="D22" s="9">
        <v>0</v>
      </c>
      <c r="E22" s="9">
        <f>C22-D22</f>
        <v>0</v>
      </c>
      <c r="F22" s="9">
        <v>0</v>
      </c>
      <c r="G22" s="9">
        <f>B22-F22</f>
        <v>0</v>
      </c>
      <c r="H22" s="10"/>
      <c r="I22" s="10"/>
      <c r="J22" s="10"/>
    </row>
    <row r="23" spans="1:10">
      <c r="A23" s="8" t="s">
        <v>21</v>
      </c>
      <c r="B23" s="9">
        <v>0</v>
      </c>
      <c r="C23" s="9">
        <f>B23/12*$B$6</f>
        <v>0</v>
      </c>
      <c r="D23" s="9">
        <v>0</v>
      </c>
      <c r="E23" s="9">
        <f>C23-D23</f>
        <v>0</v>
      </c>
      <c r="F23" s="9">
        <v>0</v>
      </c>
      <c r="G23" s="9">
        <f>B23-F23</f>
        <v>0</v>
      </c>
      <c r="H23" s="10"/>
      <c r="I23" s="10"/>
      <c r="J23" s="10"/>
    </row>
    <row r="24" spans="1:10">
      <c r="A24" s="8" t="s">
        <v>22</v>
      </c>
      <c r="B24" s="9">
        <v>0</v>
      </c>
      <c r="C24" s="9">
        <f>B24/12*$B$6</f>
        <v>0</v>
      </c>
      <c r="D24" s="9">
        <v>0</v>
      </c>
      <c r="E24" s="9">
        <f>C24-D24</f>
        <v>0</v>
      </c>
      <c r="F24" s="9">
        <v>0</v>
      </c>
      <c r="G24" s="9">
        <f>B24-F24</f>
        <v>0</v>
      </c>
      <c r="H24" s="10"/>
      <c r="I24" s="10"/>
      <c r="J24" s="10"/>
    </row>
    <row r="25" spans="1:10">
      <c r="A25" s="8" t="s">
        <v>23</v>
      </c>
      <c r="B25" s="9">
        <v>0</v>
      </c>
      <c r="C25" s="9">
        <f t="shared" ref="C25:C27" si="3">B25/12*$B$6</f>
        <v>0</v>
      </c>
      <c r="D25" s="9">
        <v>0</v>
      </c>
      <c r="E25" s="9">
        <f t="shared" ref="E25:E27" si="4">C25-D25</f>
        <v>0</v>
      </c>
      <c r="F25" s="9">
        <v>0</v>
      </c>
      <c r="G25" s="9">
        <f t="shared" ref="G25:G27" si="5">B25-F25</f>
        <v>0</v>
      </c>
      <c r="H25" s="10"/>
      <c r="I25" s="10"/>
      <c r="J25" s="10"/>
    </row>
    <row r="26" spans="1:10">
      <c r="A26" s="8" t="s">
        <v>24</v>
      </c>
      <c r="B26" s="9">
        <v>0</v>
      </c>
      <c r="C26" s="9">
        <f t="shared" si="3"/>
        <v>0</v>
      </c>
      <c r="D26" s="9">
        <v>0</v>
      </c>
      <c r="E26" s="9">
        <f t="shared" si="4"/>
        <v>0</v>
      </c>
      <c r="F26" s="9">
        <v>0</v>
      </c>
      <c r="G26" s="9">
        <f t="shared" si="5"/>
        <v>0</v>
      </c>
      <c r="H26" s="10"/>
      <c r="I26" s="10"/>
      <c r="J26" s="10"/>
    </row>
    <row r="27" spans="1:10">
      <c r="A27" s="8" t="s">
        <v>25</v>
      </c>
      <c r="B27" s="11">
        <v>0</v>
      </c>
      <c r="C27" s="11">
        <f t="shared" si="3"/>
        <v>0</v>
      </c>
      <c r="D27" s="11">
        <v>0</v>
      </c>
      <c r="E27" s="11">
        <f t="shared" si="4"/>
        <v>0</v>
      </c>
      <c r="F27" s="11">
        <v>0</v>
      </c>
      <c r="G27" s="11">
        <f t="shared" si="5"/>
        <v>0</v>
      </c>
      <c r="H27" s="10"/>
      <c r="I27" s="10"/>
      <c r="J27" s="10"/>
    </row>
    <row r="28" spans="1:10" ht="15">
      <c r="A28" s="15" t="s">
        <v>26</v>
      </c>
      <c r="B28" s="16">
        <f t="shared" ref="B28:G28" si="6">SUM(B21:B27)</f>
        <v>0</v>
      </c>
      <c r="C28" s="16">
        <f t="shared" si="6"/>
        <v>0</v>
      </c>
      <c r="D28" s="16">
        <f t="shared" si="6"/>
        <v>0</v>
      </c>
      <c r="E28" s="16">
        <f t="shared" si="6"/>
        <v>0</v>
      </c>
      <c r="F28" s="16">
        <f t="shared" si="6"/>
        <v>0</v>
      </c>
      <c r="G28" s="16">
        <f t="shared" si="6"/>
        <v>0</v>
      </c>
      <c r="H28" s="10"/>
      <c r="I28" s="10"/>
      <c r="J28" s="10"/>
    </row>
    <row r="29" spans="1:10" ht="15">
      <c r="A29" s="17"/>
      <c r="B29" s="16"/>
      <c r="C29" s="16"/>
      <c r="D29" s="16"/>
      <c r="E29" s="16"/>
      <c r="F29" s="16"/>
      <c r="G29" s="16"/>
      <c r="H29" s="10"/>
      <c r="I29" s="10"/>
      <c r="J29" s="10"/>
    </row>
    <row r="30" spans="1:10">
      <c r="A30" s="8" t="s">
        <v>27</v>
      </c>
      <c r="B30" s="18">
        <f>B28*24%</f>
        <v>0</v>
      </c>
      <c r="C30" s="18">
        <f>B30/12*$B$6</f>
        <v>0</v>
      </c>
      <c r="D30" s="18">
        <v>0</v>
      </c>
      <c r="E30" s="18">
        <f>C30-D30</f>
        <v>0</v>
      </c>
      <c r="F30" s="18">
        <f>F27*24.1%</f>
        <v>0</v>
      </c>
      <c r="G30" s="18">
        <f>B30-F30</f>
        <v>0</v>
      </c>
      <c r="H30" s="10"/>
      <c r="I30" s="10"/>
      <c r="J30" s="10"/>
    </row>
    <row r="31" spans="1:10">
      <c r="A31" s="8" t="s">
        <v>28</v>
      </c>
      <c r="B31" s="11">
        <v>0</v>
      </c>
      <c r="C31" s="11">
        <f>B31/12*$B$6</f>
        <v>0</v>
      </c>
      <c r="D31" s="11">
        <v>0</v>
      </c>
      <c r="E31" s="11">
        <f>C31-D31</f>
        <v>0</v>
      </c>
      <c r="F31" s="11">
        <v>0</v>
      </c>
      <c r="G31" s="11">
        <f>B31-F31</f>
        <v>0</v>
      </c>
      <c r="H31" s="10"/>
      <c r="I31" s="10"/>
      <c r="J31" s="10"/>
    </row>
    <row r="32" spans="1:10" ht="15">
      <c r="A32" s="15" t="s">
        <v>29</v>
      </c>
      <c r="B32" s="16">
        <f>SUM(B30:B31)</f>
        <v>0</v>
      </c>
      <c r="C32" s="16">
        <f t="shared" ref="C32:G32" si="7">SUM(C30:C31)</f>
        <v>0</v>
      </c>
      <c r="D32" s="16">
        <f t="shared" si="7"/>
        <v>0</v>
      </c>
      <c r="E32" s="16">
        <f t="shared" si="7"/>
        <v>0</v>
      </c>
      <c r="F32" s="16">
        <f t="shared" si="7"/>
        <v>0</v>
      </c>
      <c r="G32" s="16">
        <f t="shared" si="7"/>
        <v>0</v>
      </c>
      <c r="H32" s="16"/>
      <c r="I32" s="10"/>
      <c r="J32" s="10"/>
    </row>
    <row r="33" spans="1:10" ht="15">
      <c r="A33" s="17"/>
      <c r="B33" s="16"/>
      <c r="C33" s="16"/>
      <c r="D33" s="16"/>
      <c r="E33" s="16"/>
      <c r="F33" s="16"/>
      <c r="G33" s="16"/>
      <c r="H33" s="10"/>
      <c r="I33" s="10"/>
      <c r="J33" s="10"/>
    </row>
    <row r="34" spans="1:10" ht="15">
      <c r="A34" s="2" t="s">
        <v>30</v>
      </c>
      <c r="B34" s="19">
        <f>B28+B32</f>
        <v>0</v>
      </c>
      <c r="C34" s="19">
        <f t="shared" ref="C34:G34" si="8">C28+C32</f>
        <v>0</v>
      </c>
      <c r="D34" s="19">
        <f t="shared" si="8"/>
        <v>0</v>
      </c>
      <c r="E34" s="19">
        <f t="shared" si="8"/>
        <v>0</v>
      </c>
      <c r="F34" s="19">
        <f t="shared" si="8"/>
        <v>0</v>
      </c>
      <c r="G34" s="19">
        <f t="shared" si="8"/>
        <v>0</v>
      </c>
      <c r="H34" s="10"/>
      <c r="I34" s="10"/>
      <c r="J34" s="10"/>
    </row>
    <row r="35" spans="1:10">
      <c r="B35" s="9"/>
      <c r="C35" s="9"/>
      <c r="D35" s="9"/>
      <c r="E35" s="9"/>
      <c r="F35" s="9"/>
      <c r="G35" s="9"/>
      <c r="H35" s="10"/>
      <c r="I35" s="10"/>
      <c r="J35" s="10"/>
    </row>
    <row r="36" spans="1:10" ht="15">
      <c r="A36" s="14" t="s">
        <v>31</v>
      </c>
      <c r="B36" s="9"/>
      <c r="C36" s="9"/>
      <c r="D36" s="9"/>
      <c r="E36" s="9"/>
      <c r="F36" s="9"/>
      <c r="G36" s="9"/>
      <c r="H36" s="10"/>
      <c r="I36" s="10"/>
      <c r="J36" s="10"/>
    </row>
    <row r="37" spans="1:10">
      <c r="A37" s="8" t="s">
        <v>32</v>
      </c>
      <c r="B37" s="9">
        <v>0</v>
      </c>
      <c r="C37" s="9">
        <f>B37/12*$B$6</f>
        <v>0</v>
      </c>
      <c r="D37" s="9">
        <v>0</v>
      </c>
      <c r="E37" s="9">
        <f>C37-D37</f>
        <v>0</v>
      </c>
      <c r="F37" s="9">
        <v>0</v>
      </c>
      <c r="G37" s="9">
        <f>B37-F37</f>
        <v>0</v>
      </c>
      <c r="H37" s="10"/>
      <c r="I37" s="10"/>
      <c r="J37" s="10"/>
    </row>
    <row r="38" spans="1:10">
      <c r="A38" s="8" t="s">
        <v>33</v>
      </c>
      <c r="B38" s="9">
        <v>0</v>
      </c>
      <c r="C38" s="9">
        <f t="shared" ref="C38" si="9">B38/12*$B$6</f>
        <v>0</v>
      </c>
      <c r="D38" s="9">
        <v>0</v>
      </c>
      <c r="E38" s="9">
        <f t="shared" ref="E38:E51" si="10">C38-D38</f>
        <v>0</v>
      </c>
      <c r="F38" s="9">
        <v>0</v>
      </c>
      <c r="G38" s="9">
        <f t="shared" ref="G38:G51" si="11">B38-F38</f>
        <v>0</v>
      </c>
      <c r="H38" s="10"/>
      <c r="I38" s="10"/>
      <c r="J38" s="10"/>
    </row>
    <row r="39" spans="1:10">
      <c r="A39" s="8" t="s">
        <v>34</v>
      </c>
      <c r="B39" s="9">
        <v>0</v>
      </c>
      <c r="C39" s="9">
        <f>B39/12*$B$6</f>
        <v>0</v>
      </c>
      <c r="D39" s="9">
        <v>0</v>
      </c>
      <c r="E39" s="9">
        <f t="shared" si="10"/>
        <v>0</v>
      </c>
      <c r="F39" s="9">
        <v>0</v>
      </c>
      <c r="G39" s="9">
        <f t="shared" si="11"/>
        <v>0</v>
      </c>
      <c r="H39" s="10"/>
      <c r="I39" s="10"/>
      <c r="J39" s="10"/>
    </row>
    <row r="40" spans="1:10">
      <c r="A40" s="8" t="s">
        <v>35</v>
      </c>
      <c r="B40" s="9">
        <v>0</v>
      </c>
      <c r="C40" s="9">
        <f>B40/12*$B$6</f>
        <v>0</v>
      </c>
      <c r="D40" s="9">
        <v>0</v>
      </c>
      <c r="E40" s="9">
        <f t="shared" si="10"/>
        <v>0</v>
      </c>
      <c r="F40" s="9">
        <v>0</v>
      </c>
      <c r="G40" s="9">
        <f t="shared" si="11"/>
        <v>0</v>
      </c>
      <c r="H40" s="10"/>
      <c r="I40" s="10"/>
      <c r="J40" s="10"/>
    </row>
    <row r="41" spans="1:10">
      <c r="A41" s="8" t="s">
        <v>36</v>
      </c>
      <c r="B41" s="18">
        <v>0</v>
      </c>
      <c r="C41" s="18">
        <f t="shared" ref="C41" si="12">B41/12*$B$6</f>
        <v>0</v>
      </c>
      <c r="D41" s="18">
        <v>0</v>
      </c>
      <c r="E41" s="9">
        <f t="shared" si="10"/>
        <v>0</v>
      </c>
      <c r="F41" s="9">
        <v>0</v>
      </c>
      <c r="G41" s="9">
        <f t="shared" si="11"/>
        <v>0</v>
      </c>
      <c r="H41" s="10"/>
      <c r="I41" s="10"/>
      <c r="J41" s="10"/>
    </row>
    <row r="42" spans="1:10">
      <c r="A42" s="8" t="s">
        <v>37</v>
      </c>
      <c r="B42" s="9">
        <v>0</v>
      </c>
      <c r="C42" s="9">
        <f>B42/12*$B$6</f>
        <v>0</v>
      </c>
      <c r="D42" s="9">
        <v>0</v>
      </c>
      <c r="E42" s="9">
        <f t="shared" si="10"/>
        <v>0</v>
      </c>
      <c r="F42" s="9">
        <v>0</v>
      </c>
      <c r="G42" s="9">
        <f t="shared" si="11"/>
        <v>0</v>
      </c>
      <c r="H42" s="10"/>
      <c r="I42" s="10"/>
      <c r="J42" s="10"/>
    </row>
    <row r="43" spans="1:10">
      <c r="A43" s="8" t="s">
        <v>38</v>
      </c>
      <c r="B43" s="9">
        <v>0</v>
      </c>
      <c r="C43" s="9">
        <f t="shared" ref="C43:C51" si="13">B43/12*$B$6</f>
        <v>0</v>
      </c>
      <c r="D43" s="9">
        <v>0</v>
      </c>
      <c r="E43" s="9">
        <f t="shared" si="10"/>
        <v>0</v>
      </c>
      <c r="F43" s="9">
        <v>0</v>
      </c>
      <c r="G43" s="9">
        <f t="shared" si="11"/>
        <v>0</v>
      </c>
      <c r="H43" s="10"/>
      <c r="I43" s="10"/>
      <c r="J43" s="10"/>
    </row>
    <row r="44" spans="1:10">
      <c r="A44" s="8" t="s">
        <v>39</v>
      </c>
      <c r="B44" s="9">
        <v>0</v>
      </c>
      <c r="C44" s="9">
        <f t="shared" si="13"/>
        <v>0</v>
      </c>
      <c r="D44" s="9">
        <v>0</v>
      </c>
      <c r="E44" s="9">
        <f t="shared" si="10"/>
        <v>0</v>
      </c>
      <c r="F44" s="9">
        <v>0</v>
      </c>
      <c r="G44" s="9">
        <f t="shared" si="11"/>
        <v>0</v>
      </c>
      <c r="H44" s="10"/>
      <c r="I44" s="10"/>
      <c r="J44" s="10"/>
    </row>
    <row r="45" spans="1:10">
      <c r="A45" s="8" t="s">
        <v>40</v>
      </c>
      <c r="B45" s="18">
        <v>0</v>
      </c>
      <c r="C45" s="18">
        <f t="shared" si="13"/>
        <v>0</v>
      </c>
      <c r="D45" s="18">
        <v>0</v>
      </c>
      <c r="E45" s="9">
        <f t="shared" si="10"/>
        <v>0</v>
      </c>
      <c r="F45" s="9">
        <v>0</v>
      </c>
      <c r="G45" s="9">
        <f t="shared" si="11"/>
        <v>0</v>
      </c>
      <c r="H45" s="10"/>
      <c r="I45" s="10"/>
      <c r="J45" s="10"/>
    </row>
    <row r="46" spans="1:10">
      <c r="A46" s="8" t="s">
        <v>41</v>
      </c>
      <c r="B46" s="18">
        <v>0</v>
      </c>
      <c r="C46" s="18">
        <f t="shared" si="13"/>
        <v>0</v>
      </c>
      <c r="D46" s="18">
        <v>0</v>
      </c>
      <c r="E46" s="9">
        <f t="shared" si="10"/>
        <v>0</v>
      </c>
      <c r="F46" s="9">
        <v>0</v>
      </c>
      <c r="G46" s="9">
        <f t="shared" si="11"/>
        <v>0</v>
      </c>
      <c r="H46" s="20"/>
      <c r="I46" s="10"/>
      <c r="J46" s="10"/>
    </row>
    <row r="47" spans="1:10">
      <c r="A47" s="8" t="s">
        <v>42</v>
      </c>
      <c r="B47" s="18">
        <v>0</v>
      </c>
      <c r="C47" s="18">
        <f t="shared" si="13"/>
        <v>0</v>
      </c>
      <c r="D47" s="18">
        <v>0</v>
      </c>
      <c r="E47" s="9">
        <f t="shared" si="10"/>
        <v>0</v>
      </c>
      <c r="F47" s="9">
        <v>0</v>
      </c>
      <c r="G47" s="9">
        <f t="shared" si="11"/>
        <v>0</v>
      </c>
      <c r="H47" s="20"/>
      <c r="I47" s="10"/>
      <c r="J47" s="10"/>
    </row>
    <row r="48" spans="1:10">
      <c r="A48" s="8" t="s">
        <v>43</v>
      </c>
      <c r="B48" s="18">
        <v>0</v>
      </c>
      <c r="C48" s="18">
        <f t="shared" si="13"/>
        <v>0</v>
      </c>
      <c r="D48" s="18">
        <v>0</v>
      </c>
      <c r="E48" s="9">
        <f t="shared" si="10"/>
        <v>0</v>
      </c>
      <c r="F48" s="9">
        <v>0</v>
      </c>
      <c r="G48" s="9">
        <f t="shared" si="11"/>
        <v>0</v>
      </c>
      <c r="H48" s="20"/>
      <c r="I48" s="10"/>
      <c r="J48" s="10"/>
    </row>
    <row r="49" spans="1:10">
      <c r="A49" s="8" t="s">
        <v>44</v>
      </c>
      <c r="B49" s="18">
        <v>0</v>
      </c>
      <c r="C49" s="18">
        <f t="shared" si="13"/>
        <v>0</v>
      </c>
      <c r="D49" s="18">
        <v>0</v>
      </c>
      <c r="E49" s="9">
        <f t="shared" si="10"/>
        <v>0</v>
      </c>
      <c r="F49" s="9">
        <v>0</v>
      </c>
      <c r="G49" s="9">
        <f t="shared" si="11"/>
        <v>0</v>
      </c>
      <c r="H49" s="20"/>
      <c r="I49" s="10"/>
      <c r="J49" s="10"/>
    </row>
    <row r="50" spans="1:10">
      <c r="A50" s="8" t="s">
        <v>45</v>
      </c>
      <c r="B50" s="18">
        <v>0</v>
      </c>
      <c r="C50" s="18">
        <f t="shared" si="13"/>
        <v>0</v>
      </c>
      <c r="D50" s="18">
        <v>0</v>
      </c>
      <c r="E50" s="9">
        <f t="shared" si="10"/>
        <v>0</v>
      </c>
      <c r="F50" s="9">
        <v>0</v>
      </c>
      <c r="G50" s="9">
        <f t="shared" si="11"/>
        <v>0</v>
      </c>
      <c r="H50" s="20"/>
      <c r="I50" s="10"/>
      <c r="J50" s="10"/>
    </row>
    <row r="51" spans="1:10">
      <c r="A51" s="8" t="s">
        <v>15</v>
      </c>
      <c r="B51" s="11">
        <v>0</v>
      </c>
      <c r="C51" s="11">
        <f t="shared" si="13"/>
        <v>0</v>
      </c>
      <c r="D51" s="11">
        <v>0</v>
      </c>
      <c r="E51" s="11">
        <f t="shared" si="10"/>
        <v>0</v>
      </c>
      <c r="F51" s="11">
        <v>0</v>
      </c>
      <c r="G51" s="11">
        <f t="shared" si="11"/>
        <v>0</v>
      </c>
      <c r="H51" s="10"/>
      <c r="I51" s="10"/>
      <c r="J51" s="10"/>
    </row>
    <row r="52" spans="1:10" ht="15">
      <c r="A52" s="2" t="s">
        <v>46</v>
      </c>
      <c r="B52" s="13">
        <f t="shared" ref="B52:G52" si="14">SUM(B37:B51)</f>
        <v>0</v>
      </c>
      <c r="C52" s="13">
        <f t="shared" si="14"/>
        <v>0</v>
      </c>
      <c r="D52" s="13">
        <f t="shared" si="14"/>
        <v>0</v>
      </c>
      <c r="E52" s="13">
        <f t="shared" si="14"/>
        <v>0</v>
      </c>
      <c r="F52" s="13">
        <f t="shared" si="14"/>
        <v>0</v>
      </c>
      <c r="G52" s="13">
        <f t="shared" si="14"/>
        <v>0</v>
      </c>
      <c r="H52" s="10"/>
      <c r="I52" s="10"/>
      <c r="J52" s="10"/>
    </row>
    <row r="53" spans="1:10" ht="15">
      <c r="A53" s="2"/>
      <c r="B53" s="13"/>
      <c r="C53" s="13"/>
      <c r="D53" s="13"/>
      <c r="E53" s="13"/>
      <c r="F53" s="13"/>
      <c r="G53" s="13"/>
      <c r="H53" s="10"/>
      <c r="I53" s="10"/>
      <c r="J53" s="10"/>
    </row>
    <row r="54" spans="1:10" ht="15">
      <c r="A54" s="2" t="s">
        <v>47</v>
      </c>
      <c r="B54" s="19">
        <f t="shared" ref="B54:G54" si="15">B34+B52</f>
        <v>0</v>
      </c>
      <c r="C54" s="19">
        <f t="shared" si="15"/>
        <v>0</v>
      </c>
      <c r="D54" s="19">
        <f t="shared" si="15"/>
        <v>0</v>
      </c>
      <c r="E54" s="19">
        <f t="shared" si="15"/>
        <v>0</v>
      </c>
      <c r="F54" s="19">
        <f t="shared" si="15"/>
        <v>0</v>
      </c>
      <c r="G54" s="19">
        <f t="shared" si="15"/>
        <v>0</v>
      </c>
      <c r="H54" s="10"/>
      <c r="I54" s="10"/>
      <c r="J54" s="10"/>
    </row>
    <row r="55" spans="1:10">
      <c r="B55" s="9"/>
      <c r="C55" s="9"/>
      <c r="D55" s="9"/>
      <c r="E55" s="9"/>
      <c r="F55" s="9"/>
      <c r="G55" s="9"/>
      <c r="H55" s="10"/>
      <c r="I55" s="10"/>
      <c r="J55" s="10"/>
    </row>
    <row r="56" spans="1:10" ht="15.75" thickBot="1">
      <c r="A56" s="2" t="s">
        <v>48</v>
      </c>
      <c r="B56" s="21">
        <f t="shared" ref="B56:G56" si="16">B16-B54</f>
        <v>0</v>
      </c>
      <c r="C56" s="21">
        <f t="shared" si="16"/>
        <v>0</v>
      </c>
      <c r="D56" s="21">
        <f t="shared" si="16"/>
        <v>0</v>
      </c>
      <c r="E56" s="21">
        <f t="shared" si="16"/>
        <v>0</v>
      </c>
      <c r="F56" s="21">
        <f t="shared" si="16"/>
        <v>0</v>
      </c>
      <c r="G56" s="21">
        <f t="shared" si="16"/>
        <v>0</v>
      </c>
      <c r="H56" s="10"/>
      <c r="I56" s="10"/>
      <c r="J56" s="10"/>
    </row>
    <row r="57" spans="1:10" ht="15" thickTop="1">
      <c r="B57" s="22"/>
      <c r="C57" s="22"/>
      <c r="D57" s="22"/>
      <c r="E57" s="22"/>
      <c r="F57" s="22"/>
      <c r="G57" s="22"/>
      <c r="H57" s="10"/>
      <c r="I57" s="10"/>
      <c r="J57" s="10"/>
    </row>
    <row r="58" spans="1:10"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B60" s="10"/>
      <c r="C60" s="10"/>
      <c r="D60" s="10"/>
      <c r="E60" s="10"/>
      <c r="F60" s="10"/>
      <c r="G60" s="10"/>
      <c r="H60" s="10"/>
      <c r="I60" s="10"/>
      <c r="J60" s="10"/>
    </row>
  </sheetData>
  <mergeCells count="3">
    <mergeCell ref="A1:G1"/>
    <mergeCell ref="A2:G2"/>
    <mergeCell ref="A3:G3"/>
  </mergeCells>
  <dataValidations count="1">
    <dataValidation type="list" allowBlank="1" showInputMessage="1" showErrorMessage="1" sqref="B6" xr:uid="{00000000-0002-0000-0000-000000000000}">
      <formula1>"1,2,3,4,5,6,7,8,9,10,11,12"</formula1>
    </dataValidation>
  </dataValidation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B8" sqref="B8"/>
    </sheetView>
  </sheetViews>
  <sheetFormatPr defaultColWidth="12.42578125" defaultRowHeight="14.25"/>
  <cols>
    <col min="1" max="1" width="32.42578125" style="1" bestFit="1" customWidth="1"/>
    <col min="2" max="2" width="15.7109375" style="1" bestFit="1" customWidth="1"/>
    <col min="3" max="3" width="15" style="1" bestFit="1" customWidth="1"/>
    <col min="4" max="4" width="12.140625" style="1" bestFit="1" customWidth="1"/>
    <col min="5" max="5" width="13.85546875" style="1" bestFit="1" customWidth="1"/>
    <col min="6" max="6" width="8.42578125" style="1" bestFit="1" customWidth="1"/>
    <col min="7" max="7" width="14.28515625" style="1" customWidth="1"/>
    <col min="8" max="16384" width="12.42578125" style="1"/>
  </cols>
  <sheetData>
    <row r="1" spans="1:10" ht="70.5" customHeight="1">
      <c r="A1" s="28"/>
      <c r="B1" s="28"/>
      <c r="C1" s="28"/>
      <c r="D1" s="28"/>
      <c r="E1" s="28"/>
      <c r="F1" s="28"/>
      <c r="G1" s="28"/>
    </row>
    <row r="2" spans="1:10" ht="15">
      <c r="A2" s="28" t="s">
        <v>0</v>
      </c>
      <c r="B2" s="28"/>
      <c r="C2" s="28"/>
      <c r="D2" s="28"/>
      <c r="E2" s="28"/>
      <c r="F2" s="28"/>
      <c r="G2" s="28"/>
    </row>
    <row r="3" spans="1:10" ht="15">
      <c r="A3" s="28" t="s">
        <v>49</v>
      </c>
      <c r="B3" s="28"/>
      <c r="C3" s="28"/>
      <c r="D3" s="28"/>
      <c r="E3" s="28"/>
      <c r="F3" s="28"/>
      <c r="G3" s="28"/>
    </row>
    <row r="6" spans="1:10" ht="15">
      <c r="A6" s="2" t="s">
        <v>2</v>
      </c>
      <c r="B6" s="1">
        <v>6</v>
      </c>
    </row>
    <row r="8" spans="1:10" s="6" customFormat="1" ht="60">
      <c r="A8" s="3"/>
      <c r="B8" s="4" t="str">
        <f>Academic!B8</f>
        <v>FY2023 Budget</v>
      </c>
      <c r="C8" s="4" t="str">
        <f>Academic!C8</f>
        <v>YTD Prorated</v>
      </c>
      <c r="D8" s="4" t="str">
        <f>Academic!D8</f>
        <v>YTD Actual</v>
      </c>
      <c r="E8" s="4" t="str">
        <f>Academic!E8</f>
        <v>Actual-to-Prorated Variance</v>
      </c>
      <c r="F8" s="4" t="str">
        <f>Academic!F8</f>
        <v>FY2024 Budget</v>
      </c>
      <c r="G8" s="4" t="str">
        <f>Academic!G8</f>
        <v>FY2023 / FY2024 Budget Variance</v>
      </c>
    </row>
    <row r="9" spans="1:10" ht="15">
      <c r="A9" s="2" t="s">
        <v>9</v>
      </c>
      <c r="B9" s="23"/>
      <c r="C9" s="23"/>
      <c r="D9" s="23"/>
      <c r="E9" s="23"/>
      <c r="F9" s="23"/>
      <c r="G9" s="23"/>
    </row>
    <row r="10" spans="1:10">
      <c r="A10" s="8" t="s">
        <v>50</v>
      </c>
      <c r="B10" s="9">
        <v>0</v>
      </c>
      <c r="C10" s="9">
        <f>B10/12*$B$6</f>
        <v>0</v>
      </c>
      <c r="D10" s="9">
        <v>0</v>
      </c>
      <c r="E10" s="9">
        <f>D10-C10</f>
        <v>0</v>
      </c>
      <c r="F10" s="9">
        <v>0</v>
      </c>
      <c r="G10" s="9">
        <f>B10-F10</f>
        <v>0</v>
      </c>
      <c r="H10" s="10"/>
      <c r="I10" s="10"/>
      <c r="J10" s="10"/>
    </row>
    <row r="11" spans="1:10">
      <c r="A11" s="8" t="s">
        <v>51</v>
      </c>
      <c r="B11" s="9">
        <f>-B10*65%</f>
        <v>0</v>
      </c>
      <c r="C11" s="9">
        <f t="shared" ref="C11:C17" si="0">B11/12*$B$6</f>
        <v>0</v>
      </c>
      <c r="D11" s="9">
        <v>0</v>
      </c>
      <c r="E11" s="9">
        <f t="shared" ref="E11:E17" si="1">D11-C11</f>
        <v>0</v>
      </c>
      <c r="F11" s="9">
        <v>0</v>
      </c>
      <c r="G11" s="9">
        <f t="shared" ref="G11:G17" si="2">B11-F11</f>
        <v>0</v>
      </c>
      <c r="H11" s="10"/>
      <c r="I11" s="10"/>
      <c r="J11" s="10"/>
    </row>
    <row r="12" spans="1:10">
      <c r="A12" s="8" t="s">
        <v>52</v>
      </c>
      <c r="B12" s="9">
        <f>-B10*3%</f>
        <v>0</v>
      </c>
      <c r="C12" s="9">
        <f t="shared" si="0"/>
        <v>0</v>
      </c>
      <c r="D12" s="9">
        <v>0</v>
      </c>
      <c r="E12" s="9">
        <f t="shared" si="1"/>
        <v>0</v>
      </c>
      <c r="F12" s="9">
        <v>0</v>
      </c>
      <c r="G12" s="9">
        <f t="shared" si="2"/>
        <v>0</v>
      </c>
      <c r="H12" s="10"/>
      <c r="I12" s="10"/>
      <c r="J12" s="10"/>
    </row>
    <row r="13" spans="1:10">
      <c r="A13" s="8" t="s">
        <v>53</v>
      </c>
      <c r="B13" s="9">
        <v>0</v>
      </c>
      <c r="C13" s="9">
        <f t="shared" si="0"/>
        <v>0</v>
      </c>
      <c r="D13" s="9">
        <v>0</v>
      </c>
      <c r="E13" s="9">
        <f t="shared" si="1"/>
        <v>0</v>
      </c>
      <c r="F13" s="9">
        <v>0</v>
      </c>
      <c r="G13" s="9">
        <f t="shared" si="2"/>
        <v>0</v>
      </c>
      <c r="H13" s="10"/>
      <c r="I13" s="10"/>
      <c r="J13" s="10"/>
    </row>
    <row r="14" spans="1:10">
      <c r="A14" s="8" t="s">
        <v>54</v>
      </c>
      <c r="B14" s="9">
        <v>0</v>
      </c>
      <c r="C14" s="9">
        <f t="shared" si="0"/>
        <v>0</v>
      </c>
      <c r="D14" s="9">
        <v>0</v>
      </c>
      <c r="E14" s="9">
        <f t="shared" si="1"/>
        <v>0</v>
      </c>
      <c r="F14" s="9">
        <v>0</v>
      </c>
      <c r="G14" s="9">
        <f t="shared" si="2"/>
        <v>0</v>
      </c>
      <c r="H14" s="10"/>
      <c r="I14" s="10"/>
      <c r="J14" s="10"/>
    </row>
    <row r="15" spans="1:10">
      <c r="A15" s="8" t="s">
        <v>55</v>
      </c>
      <c r="B15" s="9">
        <v>0</v>
      </c>
      <c r="C15" s="9">
        <f t="shared" si="0"/>
        <v>0</v>
      </c>
      <c r="D15" s="9">
        <v>0</v>
      </c>
      <c r="E15" s="9">
        <f t="shared" si="1"/>
        <v>0</v>
      </c>
      <c r="F15" s="9">
        <v>0</v>
      </c>
      <c r="G15" s="9">
        <f t="shared" si="2"/>
        <v>0</v>
      </c>
      <c r="H15" s="10"/>
      <c r="I15" s="10"/>
      <c r="J15" s="10"/>
    </row>
    <row r="16" spans="1:10">
      <c r="A16" s="8" t="s">
        <v>56</v>
      </c>
      <c r="B16" s="9">
        <v>0</v>
      </c>
      <c r="C16" s="9">
        <f t="shared" si="0"/>
        <v>0</v>
      </c>
      <c r="D16" s="9">
        <v>0</v>
      </c>
      <c r="E16" s="9">
        <f t="shared" si="1"/>
        <v>0</v>
      </c>
      <c r="F16" s="9">
        <v>0</v>
      </c>
      <c r="G16" s="9">
        <f t="shared" si="2"/>
        <v>0</v>
      </c>
      <c r="H16" s="10"/>
      <c r="I16" s="10"/>
      <c r="J16" s="10"/>
    </row>
    <row r="17" spans="1:10">
      <c r="A17" s="8" t="s">
        <v>57</v>
      </c>
      <c r="B17" s="11">
        <v>0</v>
      </c>
      <c r="C17" s="11">
        <f t="shared" si="0"/>
        <v>0</v>
      </c>
      <c r="D17" s="11">
        <v>0</v>
      </c>
      <c r="E17" s="11">
        <f t="shared" si="1"/>
        <v>0</v>
      </c>
      <c r="F17" s="11">
        <v>0</v>
      </c>
      <c r="G17" s="11">
        <f t="shared" si="2"/>
        <v>0</v>
      </c>
      <c r="H17" s="10"/>
      <c r="I17" s="10"/>
      <c r="J17" s="10"/>
    </row>
    <row r="18" spans="1:10" ht="15">
      <c r="A18" s="2" t="s">
        <v>16</v>
      </c>
      <c r="B18" s="13">
        <f t="shared" ref="B18:G18" si="3">SUM(B10:B17)</f>
        <v>0</v>
      </c>
      <c r="C18" s="13">
        <f t="shared" si="3"/>
        <v>0</v>
      </c>
      <c r="D18" s="13">
        <f t="shared" si="3"/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  <c r="H18" s="10"/>
      <c r="I18" s="10"/>
      <c r="J18" s="10"/>
    </row>
    <row r="19" spans="1:10">
      <c r="B19" s="9"/>
      <c r="C19" s="9"/>
      <c r="D19" s="9"/>
      <c r="E19" s="9"/>
      <c r="F19" s="9"/>
      <c r="G19" s="9"/>
      <c r="H19" s="10"/>
      <c r="I19" s="10"/>
      <c r="J19" s="10"/>
    </row>
    <row r="20" spans="1:10">
      <c r="B20" s="9"/>
      <c r="C20" s="9"/>
      <c r="D20" s="9"/>
      <c r="E20" s="9"/>
      <c r="F20" s="9"/>
      <c r="G20" s="9"/>
      <c r="H20" s="10"/>
      <c r="I20" s="10"/>
      <c r="J20" s="10"/>
    </row>
    <row r="21" spans="1:10" ht="15">
      <c r="A21" s="2" t="s">
        <v>17</v>
      </c>
      <c r="B21" s="9"/>
      <c r="C21" s="9"/>
      <c r="D21" s="9"/>
      <c r="E21" s="9"/>
      <c r="F21" s="9"/>
      <c r="G21" s="9"/>
      <c r="H21" s="10"/>
      <c r="I21" s="10"/>
      <c r="J21" s="10"/>
    </row>
    <row r="22" spans="1:10" ht="15">
      <c r="A22" s="14" t="s">
        <v>18</v>
      </c>
      <c r="B22" s="9"/>
      <c r="C22" s="9"/>
      <c r="D22" s="9"/>
      <c r="E22" s="9"/>
      <c r="F22" s="9"/>
      <c r="G22" s="9"/>
      <c r="H22" s="10"/>
      <c r="I22" s="10"/>
      <c r="J22" s="10"/>
    </row>
    <row r="23" spans="1:10">
      <c r="A23" s="8" t="s">
        <v>19</v>
      </c>
      <c r="B23" s="9">
        <v>0</v>
      </c>
      <c r="C23" s="9">
        <f>B23/12*$B$6</f>
        <v>0</v>
      </c>
      <c r="D23" s="9">
        <v>0</v>
      </c>
      <c r="E23" s="9">
        <f>C23-D23</f>
        <v>0</v>
      </c>
      <c r="F23" s="9">
        <v>0</v>
      </c>
      <c r="G23" s="9">
        <f>B23-F23</f>
        <v>0</v>
      </c>
      <c r="H23" s="10"/>
      <c r="I23" s="10"/>
      <c r="J23" s="10"/>
    </row>
    <row r="24" spans="1:10">
      <c r="A24" s="8" t="s">
        <v>20</v>
      </c>
      <c r="B24" s="9">
        <v>0</v>
      </c>
      <c r="C24" s="9">
        <f t="shared" ref="C24:C30" si="4">B24/12*$B$6</f>
        <v>0</v>
      </c>
      <c r="D24" s="9">
        <v>0</v>
      </c>
      <c r="E24" s="9">
        <f t="shared" ref="E24:E30" si="5">C24-D24</f>
        <v>0</v>
      </c>
      <c r="F24" s="9">
        <v>0</v>
      </c>
      <c r="G24" s="9">
        <f t="shared" ref="G24:G30" si="6">B24-F24</f>
        <v>0</v>
      </c>
      <c r="H24" s="10"/>
      <c r="I24" s="10"/>
      <c r="J24" s="10"/>
    </row>
    <row r="25" spans="1:10">
      <c r="A25" s="8" t="s">
        <v>23</v>
      </c>
      <c r="B25" s="9">
        <v>0</v>
      </c>
      <c r="C25" s="9">
        <f t="shared" si="4"/>
        <v>0</v>
      </c>
      <c r="D25" s="9">
        <v>0</v>
      </c>
      <c r="E25" s="9">
        <f t="shared" si="5"/>
        <v>0</v>
      </c>
      <c r="F25" s="9">
        <v>0</v>
      </c>
      <c r="G25" s="9">
        <f t="shared" si="6"/>
        <v>0</v>
      </c>
      <c r="H25" s="10"/>
      <c r="I25" s="10"/>
      <c r="J25" s="10"/>
    </row>
    <row r="26" spans="1:10">
      <c r="A26" s="8" t="s">
        <v>24</v>
      </c>
      <c r="B26" s="9">
        <v>0</v>
      </c>
      <c r="C26" s="9">
        <f t="shared" si="4"/>
        <v>0</v>
      </c>
      <c r="D26" s="9">
        <v>0</v>
      </c>
      <c r="E26" s="9">
        <f t="shared" si="5"/>
        <v>0</v>
      </c>
      <c r="F26" s="9">
        <v>0</v>
      </c>
      <c r="G26" s="9">
        <f t="shared" si="6"/>
        <v>0</v>
      </c>
      <c r="H26" s="10"/>
      <c r="I26" s="10"/>
      <c r="J26" s="10"/>
    </row>
    <row r="27" spans="1:10">
      <c r="A27" s="8" t="s">
        <v>21</v>
      </c>
      <c r="B27" s="9">
        <v>0</v>
      </c>
      <c r="C27" s="9">
        <f t="shared" si="4"/>
        <v>0</v>
      </c>
      <c r="D27" s="9">
        <v>0</v>
      </c>
      <c r="E27" s="9">
        <f t="shared" si="5"/>
        <v>0</v>
      </c>
      <c r="F27" s="9">
        <v>0</v>
      </c>
      <c r="G27" s="9">
        <f t="shared" si="6"/>
        <v>0</v>
      </c>
      <c r="H27" s="10"/>
      <c r="I27" s="10"/>
      <c r="J27" s="10"/>
    </row>
    <row r="28" spans="1:10">
      <c r="A28" s="8" t="s">
        <v>22</v>
      </c>
      <c r="B28" s="9">
        <v>0</v>
      </c>
      <c r="C28" s="9">
        <f t="shared" si="4"/>
        <v>0</v>
      </c>
      <c r="D28" s="9">
        <v>0</v>
      </c>
      <c r="E28" s="9">
        <f t="shared" si="5"/>
        <v>0</v>
      </c>
      <c r="F28" s="9">
        <v>0</v>
      </c>
      <c r="G28" s="9">
        <f t="shared" si="6"/>
        <v>0</v>
      </c>
      <c r="H28" s="10"/>
      <c r="I28" s="10"/>
      <c r="J28" s="10"/>
    </row>
    <row r="29" spans="1:10">
      <c r="A29" s="8" t="s">
        <v>58</v>
      </c>
      <c r="B29" s="9">
        <v>0</v>
      </c>
      <c r="C29" s="9">
        <f t="shared" si="4"/>
        <v>0</v>
      </c>
      <c r="D29" s="9">
        <v>0</v>
      </c>
      <c r="E29" s="9">
        <f t="shared" si="5"/>
        <v>0</v>
      </c>
      <c r="F29" s="9">
        <v>0</v>
      </c>
      <c r="G29" s="9">
        <f t="shared" si="6"/>
        <v>0</v>
      </c>
      <c r="H29" s="10"/>
      <c r="I29" s="10"/>
      <c r="J29" s="10"/>
    </row>
    <row r="30" spans="1:10">
      <c r="A30" s="8" t="s">
        <v>59</v>
      </c>
      <c r="B30" s="11">
        <v>0</v>
      </c>
      <c r="C30" s="11">
        <f t="shared" si="4"/>
        <v>0</v>
      </c>
      <c r="D30" s="11">
        <v>0</v>
      </c>
      <c r="E30" s="11">
        <f t="shared" si="5"/>
        <v>0</v>
      </c>
      <c r="F30" s="11">
        <v>0</v>
      </c>
      <c r="G30" s="11">
        <f t="shared" si="6"/>
        <v>0</v>
      </c>
      <c r="H30" s="10"/>
      <c r="I30" s="10"/>
      <c r="J30" s="10"/>
    </row>
    <row r="31" spans="1:10" ht="15">
      <c r="A31" s="15" t="s">
        <v>26</v>
      </c>
      <c r="B31" s="16">
        <f>SUM(B23:B30)</f>
        <v>0</v>
      </c>
      <c r="C31" s="16">
        <f t="shared" ref="C31:G31" si="7">SUM(C23:C30)</f>
        <v>0</v>
      </c>
      <c r="D31" s="16">
        <f t="shared" si="7"/>
        <v>0</v>
      </c>
      <c r="E31" s="16">
        <f t="shared" si="7"/>
        <v>0</v>
      </c>
      <c r="F31" s="16">
        <f t="shared" si="7"/>
        <v>0</v>
      </c>
      <c r="G31" s="16">
        <f t="shared" si="7"/>
        <v>0</v>
      </c>
      <c r="H31" s="10"/>
      <c r="I31" s="10"/>
      <c r="J31" s="10"/>
    </row>
    <row r="32" spans="1:10" ht="15">
      <c r="A32" s="17"/>
      <c r="B32" s="16"/>
      <c r="C32" s="16"/>
      <c r="D32" s="16"/>
      <c r="E32" s="16"/>
      <c r="F32" s="16"/>
      <c r="G32" s="16"/>
      <c r="H32" s="10"/>
      <c r="I32" s="10"/>
      <c r="J32" s="10"/>
    </row>
    <row r="33" spans="1:10">
      <c r="A33" s="8" t="s">
        <v>27</v>
      </c>
      <c r="B33" s="18">
        <f>B31*24%</f>
        <v>0</v>
      </c>
      <c r="C33" s="18">
        <f>B33/12*$B$6</f>
        <v>0</v>
      </c>
      <c r="D33" s="18">
        <v>0</v>
      </c>
      <c r="E33" s="18">
        <f>C33-D33</f>
        <v>0</v>
      </c>
      <c r="F33" s="18">
        <f>F30*24%</f>
        <v>0</v>
      </c>
      <c r="G33" s="18">
        <f>B33-F33</f>
        <v>0</v>
      </c>
      <c r="H33" s="10"/>
      <c r="I33" s="10"/>
      <c r="J33" s="10"/>
    </row>
    <row r="34" spans="1:10">
      <c r="A34" s="8" t="s">
        <v>28</v>
      </c>
      <c r="B34" s="11">
        <v>0</v>
      </c>
      <c r="C34" s="11">
        <f>B34/12*$B$6</f>
        <v>0</v>
      </c>
      <c r="D34" s="11">
        <v>0</v>
      </c>
      <c r="E34" s="11">
        <f>C34-D34</f>
        <v>0</v>
      </c>
      <c r="F34" s="11">
        <v>0</v>
      </c>
      <c r="G34" s="11">
        <f>B34-F34</f>
        <v>0</v>
      </c>
      <c r="H34" s="10"/>
      <c r="I34" s="10"/>
      <c r="J34" s="10"/>
    </row>
    <row r="35" spans="1:10" ht="15">
      <c r="A35" s="15" t="s">
        <v>29</v>
      </c>
      <c r="B35" s="16">
        <f>SUM(B33:B34)</f>
        <v>0</v>
      </c>
      <c r="C35" s="16">
        <f t="shared" ref="C35:G35" si="8">SUM(C33:C34)</f>
        <v>0</v>
      </c>
      <c r="D35" s="16">
        <f t="shared" si="8"/>
        <v>0</v>
      </c>
      <c r="E35" s="16">
        <f t="shared" si="8"/>
        <v>0</v>
      </c>
      <c r="F35" s="16">
        <f t="shared" si="8"/>
        <v>0</v>
      </c>
      <c r="G35" s="16">
        <f t="shared" si="8"/>
        <v>0</v>
      </c>
      <c r="H35" s="10"/>
      <c r="I35" s="10"/>
      <c r="J35" s="10"/>
    </row>
    <row r="36" spans="1:10" ht="15">
      <c r="A36" s="17"/>
      <c r="B36" s="16"/>
      <c r="C36" s="16"/>
      <c r="D36" s="16"/>
      <c r="E36" s="16"/>
      <c r="F36" s="16"/>
      <c r="G36" s="16"/>
      <c r="H36" s="10"/>
      <c r="I36" s="10"/>
      <c r="J36" s="10"/>
    </row>
    <row r="37" spans="1:10" ht="15">
      <c r="A37" s="2" t="s">
        <v>30</v>
      </c>
      <c r="B37" s="19">
        <f>B31+B34</f>
        <v>0</v>
      </c>
      <c r="C37" s="19">
        <f t="shared" ref="C37:G37" si="9">C31+C34</f>
        <v>0</v>
      </c>
      <c r="D37" s="19">
        <f t="shared" si="9"/>
        <v>0</v>
      </c>
      <c r="E37" s="19">
        <f t="shared" si="9"/>
        <v>0</v>
      </c>
      <c r="F37" s="19">
        <f t="shared" si="9"/>
        <v>0</v>
      </c>
      <c r="G37" s="19">
        <f t="shared" si="9"/>
        <v>0</v>
      </c>
      <c r="H37" s="10"/>
      <c r="I37" s="10"/>
      <c r="J37" s="10"/>
    </row>
    <row r="38" spans="1:10">
      <c r="B38" s="9"/>
      <c r="C38" s="9"/>
      <c r="D38" s="9"/>
      <c r="E38" s="9"/>
      <c r="F38" s="9"/>
      <c r="G38" s="9"/>
      <c r="H38" s="10"/>
      <c r="I38" s="10"/>
      <c r="J38" s="10"/>
    </row>
    <row r="39" spans="1:10" ht="15">
      <c r="A39" s="14" t="s">
        <v>31</v>
      </c>
      <c r="B39" s="9"/>
      <c r="C39" s="9"/>
      <c r="D39" s="9"/>
      <c r="E39" s="9"/>
      <c r="F39" s="9"/>
      <c r="G39" s="9"/>
      <c r="H39" s="10"/>
      <c r="I39" s="10"/>
      <c r="J39" s="10"/>
    </row>
    <row r="40" spans="1:10">
      <c r="A40" s="8" t="s">
        <v>60</v>
      </c>
      <c r="B40" s="9">
        <v>0</v>
      </c>
      <c r="C40" s="9">
        <f>B40/12*$B$6</f>
        <v>0</v>
      </c>
      <c r="D40" s="9">
        <v>0</v>
      </c>
      <c r="E40" s="9">
        <f>C40-D40</f>
        <v>0</v>
      </c>
      <c r="F40" s="9">
        <v>0</v>
      </c>
      <c r="G40" s="9">
        <f>B40-F40</f>
        <v>0</v>
      </c>
      <c r="H40" s="10"/>
      <c r="I40" s="10"/>
      <c r="J40" s="10"/>
    </row>
    <row r="41" spans="1:10">
      <c r="A41" s="8" t="s">
        <v>34</v>
      </c>
      <c r="B41" s="9">
        <v>0</v>
      </c>
      <c r="C41" s="9">
        <f>B41/12*$B$6</f>
        <v>0</v>
      </c>
      <c r="D41" s="9">
        <v>0</v>
      </c>
      <c r="E41" s="9">
        <f>C41-D41</f>
        <v>0</v>
      </c>
      <c r="F41" s="9">
        <v>0</v>
      </c>
      <c r="G41" s="9">
        <f>B41-F41</f>
        <v>0</v>
      </c>
      <c r="H41" s="10"/>
      <c r="I41" s="10"/>
      <c r="J41" s="10"/>
    </row>
    <row r="42" spans="1:10">
      <c r="A42" s="8" t="s">
        <v>41</v>
      </c>
      <c r="B42" s="9">
        <v>0</v>
      </c>
      <c r="C42" s="9">
        <f>B42/12*$B$6</f>
        <v>0</v>
      </c>
      <c r="D42" s="9">
        <v>0</v>
      </c>
      <c r="E42" s="9">
        <f>C42-D42</f>
        <v>0</v>
      </c>
      <c r="F42" s="9">
        <v>0</v>
      </c>
      <c r="G42" s="9">
        <f>B42-F42</f>
        <v>0</v>
      </c>
      <c r="H42" s="10"/>
      <c r="I42" s="10"/>
      <c r="J42" s="10"/>
    </row>
    <row r="43" spans="1:10">
      <c r="A43" s="8" t="s">
        <v>61</v>
      </c>
      <c r="B43" s="9">
        <v>0</v>
      </c>
      <c r="C43" s="9">
        <f>B43/12*$B$6</f>
        <v>0</v>
      </c>
      <c r="D43" s="9">
        <v>0</v>
      </c>
      <c r="E43" s="9">
        <f>C43-D43</f>
        <v>0</v>
      </c>
      <c r="F43" s="9">
        <v>0</v>
      </c>
      <c r="G43" s="9">
        <f>B43-F43</f>
        <v>0</v>
      </c>
      <c r="H43" s="10"/>
      <c r="I43" s="10"/>
      <c r="J43" s="10"/>
    </row>
    <row r="44" spans="1:10">
      <c r="A44" s="8" t="s">
        <v>62</v>
      </c>
      <c r="B44" s="9">
        <v>0</v>
      </c>
      <c r="C44" s="9">
        <f t="shared" ref="C44:C46" si="10">B44/12*$B$6</f>
        <v>0</v>
      </c>
      <c r="D44" s="9">
        <v>0</v>
      </c>
      <c r="E44" s="9">
        <f t="shared" ref="E44:E46" si="11">C44-D44</f>
        <v>0</v>
      </c>
      <c r="F44" s="9">
        <v>0</v>
      </c>
      <c r="G44" s="9">
        <f t="shared" ref="G44:G46" si="12">B44-F44</f>
        <v>0</v>
      </c>
      <c r="H44" s="10"/>
      <c r="I44" s="10"/>
      <c r="J44" s="10"/>
    </row>
    <row r="45" spans="1:10">
      <c r="A45" s="8" t="s">
        <v>63</v>
      </c>
      <c r="B45" s="18">
        <f>B10*9%</f>
        <v>0</v>
      </c>
      <c r="C45" s="18">
        <f t="shared" si="10"/>
        <v>0</v>
      </c>
      <c r="D45" s="18">
        <v>0</v>
      </c>
      <c r="E45" s="18">
        <f t="shared" si="11"/>
        <v>0</v>
      </c>
      <c r="F45" s="18">
        <v>0</v>
      </c>
      <c r="G45" s="18">
        <f t="shared" si="12"/>
        <v>0</v>
      </c>
      <c r="H45" s="10"/>
      <c r="I45" s="10"/>
      <c r="J45" s="10"/>
    </row>
    <row r="46" spans="1:10">
      <c r="A46" s="8" t="s">
        <v>64</v>
      </c>
      <c r="B46" s="11">
        <v>0</v>
      </c>
      <c r="C46" s="11">
        <f t="shared" si="10"/>
        <v>0</v>
      </c>
      <c r="D46" s="11">
        <v>0</v>
      </c>
      <c r="E46" s="11">
        <f t="shared" si="11"/>
        <v>0</v>
      </c>
      <c r="F46" s="11">
        <v>0</v>
      </c>
      <c r="G46" s="11">
        <f t="shared" si="12"/>
        <v>0</v>
      </c>
      <c r="H46" s="10"/>
      <c r="I46" s="10"/>
      <c r="J46" s="10"/>
    </row>
    <row r="47" spans="1:10" ht="15">
      <c r="A47" s="2" t="s">
        <v>46</v>
      </c>
      <c r="B47" s="13">
        <f t="shared" ref="B47:G47" si="13">SUM(B40:B46)</f>
        <v>0</v>
      </c>
      <c r="C47" s="13">
        <f t="shared" si="13"/>
        <v>0</v>
      </c>
      <c r="D47" s="13">
        <f t="shared" si="13"/>
        <v>0</v>
      </c>
      <c r="E47" s="13">
        <f t="shared" si="13"/>
        <v>0</v>
      </c>
      <c r="F47" s="13">
        <f t="shared" si="13"/>
        <v>0</v>
      </c>
      <c r="G47" s="13">
        <f t="shared" si="13"/>
        <v>0</v>
      </c>
      <c r="H47" s="10"/>
      <c r="I47" s="10"/>
      <c r="J47" s="10"/>
    </row>
    <row r="48" spans="1:10" ht="15">
      <c r="A48" s="2"/>
      <c r="B48" s="13"/>
      <c r="C48" s="13"/>
      <c r="D48" s="13"/>
      <c r="E48" s="13"/>
      <c r="F48" s="13"/>
      <c r="G48" s="13"/>
      <c r="H48" s="10"/>
      <c r="I48" s="10"/>
      <c r="J48" s="10"/>
    </row>
    <row r="49" spans="1:10" ht="15">
      <c r="A49" s="2" t="s">
        <v>47</v>
      </c>
      <c r="B49" s="19">
        <f t="shared" ref="B49:G49" si="14">B37+B47</f>
        <v>0</v>
      </c>
      <c r="C49" s="19">
        <f t="shared" si="14"/>
        <v>0</v>
      </c>
      <c r="D49" s="19">
        <f t="shared" si="14"/>
        <v>0</v>
      </c>
      <c r="E49" s="19">
        <f t="shared" si="14"/>
        <v>0</v>
      </c>
      <c r="F49" s="19">
        <f t="shared" si="14"/>
        <v>0</v>
      </c>
      <c r="G49" s="19">
        <f t="shared" si="14"/>
        <v>0</v>
      </c>
      <c r="H49" s="10"/>
      <c r="I49" s="10"/>
      <c r="J49" s="10"/>
    </row>
    <row r="50" spans="1:10">
      <c r="B50" s="9"/>
      <c r="C50" s="9"/>
      <c r="D50" s="9"/>
      <c r="E50" s="9"/>
      <c r="F50" s="9"/>
      <c r="G50" s="9"/>
      <c r="H50" s="10"/>
      <c r="I50" s="10"/>
      <c r="J50" s="10"/>
    </row>
    <row r="51" spans="1:10" ht="15.75" thickBot="1">
      <c r="A51" s="2" t="s">
        <v>48</v>
      </c>
      <c r="B51" s="21">
        <f t="shared" ref="B51:G51" si="15">B18-B49</f>
        <v>0</v>
      </c>
      <c r="C51" s="21">
        <f t="shared" si="15"/>
        <v>0</v>
      </c>
      <c r="D51" s="21">
        <f t="shared" si="15"/>
        <v>0</v>
      </c>
      <c r="E51" s="21">
        <f t="shared" si="15"/>
        <v>0</v>
      </c>
      <c r="F51" s="21">
        <f t="shared" si="15"/>
        <v>0</v>
      </c>
      <c r="G51" s="21">
        <f t="shared" si="15"/>
        <v>0</v>
      </c>
      <c r="H51" s="10"/>
      <c r="I51" s="10"/>
      <c r="J51" s="10"/>
    </row>
    <row r="52" spans="1:10" ht="15" thickTop="1">
      <c r="B52" s="9"/>
      <c r="C52" s="9"/>
      <c r="D52" s="9"/>
      <c r="E52" s="9"/>
      <c r="F52" s="9"/>
      <c r="G52" s="9"/>
      <c r="H52" s="10"/>
      <c r="I52" s="10"/>
      <c r="J52" s="10"/>
    </row>
    <row r="53" spans="1:10">
      <c r="B53" s="9"/>
      <c r="C53" s="9"/>
      <c r="D53" s="9"/>
      <c r="E53" s="9"/>
      <c r="F53" s="9"/>
      <c r="G53" s="9"/>
      <c r="H53" s="10"/>
      <c r="I53" s="10"/>
      <c r="J53" s="10"/>
    </row>
    <row r="54" spans="1:10"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B55" s="10"/>
      <c r="C55" s="10"/>
      <c r="D55" s="10"/>
      <c r="E55" s="10"/>
      <c r="F55" s="10"/>
      <c r="G55" s="10"/>
      <c r="H55" s="10"/>
      <c r="I55" s="10"/>
      <c r="J55" s="10"/>
    </row>
  </sheetData>
  <mergeCells count="3">
    <mergeCell ref="A1:G1"/>
    <mergeCell ref="A2:G2"/>
    <mergeCell ref="A3:G3"/>
  </mergeCells>
  <dataValidations count="1">
    <dataValidation type="list" allowBlank="1" showInputMessage="1" showErrorMessage="1" sqref="B6" xr:uid="{00000000-0002-0000-0100-000000000000}">
      <formula1>"1,2,3,4,5,6,7,8,9,10,11,12"</formula1>
    </dataValidation>
  </dataValidation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806B-21B8-49EE-B364-9432C126837C}">
  <dimension ref="A1:J52"/>
  <sheetViews>
    <sheetView tabSelected="1" workbookViewId="0">
      <selection activeCell="L14" sqref="L14"/>
    </sheetView>
  </sheetViews>
  <sheetFormatPr defaultColWidth="12.42578125" defaultRowHeight="14.25"/>
  <cols>
    <col min="1" max="1" width="32.42578125" style="1" bestFit="1" customWidth="1"/>
    <col min="2" max="2" width="15.7109375" style="1" bestFit="1" customWidth="1"/>
    <col min="3" max="3" width="15" style="1" bestFit="1" customWidth="1"/>
    <col min="4" max="4" width="12.140625" style="1" bestFit="1" customWidth="1"/>
    <col min="5" max="5" width="13.85546875" style="1" bestFit="1" customWidth="1"/>
    <col min="6" max="6" width="8.42578125" style="1" bestFit="1" customWidth="1"/>
    <col min="7" max="7" width="14.28515625" style="1" customWidth="1"/>
    <col min="8" max="16384" width="12.42578125" style="1"/>
  </cols>
  <sheetData>
    <row r="1" spans="1:10" ht="70.5" customHeight="1">
      <c r="A1" s="28"/>
      <c r="B1" s="28"/>
      <c r="C1" s="28"/>
      <c r="D1" s="28"/>
      <c r="E1" s="28"/>
      <c r="F1" s="28"/>
      <c r="G1" s="28"/>
    </row>
    <row r="2" spans="1:10" ht="15">
      <c r="A2" s="28" t="s">
        <v>0</v>
      </c>
      <c r="B2" s="28"/>
      <c r="C2" s="28"/>
      <c r="D2" s="28"/>
      <c r="E2" s="28"/>
      <c r="F2" s="28"/>
      <c r="G2" s="28"/>
    </row>
    <row r="3" spans="1:10" ht="15">
      <c r="A3" s="28" t="s">
        <v>65</v>
      </c>
      <c r="B3" s="28"/>
      <c r="C3" s="28"/>
      <c r="D3" s="28"/>
      <c r="E3" s="28"/>
      <c r="F3" s="28"/>
      <c r="G3" s="28"/>
    </row>
    <row r="6" spans="1:10" ht="15">
      <c r="A6" s="2" t="s">
        <v>2</v>
      </c>
      <c r="B6" s="1">
        <v>6</v>
      </c>
    </row>
    <row r="8" spans="1:10" s="6" customFormat="1" ht="60">
      <c r="A8" s="3"/>
      <c r="B8" s="4" t="str">
        <f>Academic!B8</f>
        <v>FY2023 Budget</v>
      </c>
      <c r="C8" s="4" t="str">
        <f>Academic!C8</f>
        <v>YTD Prorated</v>
      </c>
      <c r="D8" s="4" t="str">
        <f>Academic!D8</f>
        <v>YTD Actual</v>
      </c>
      <c r="E8" s="4" t="str">
        <f>Academic!E8</f>
        <v>Actual-to-Prorated Variance</v>
      </c>
      <c r="F8" s="4" t="str">
        <f>Academic!F8</f>
        <v>FY2024 Budget</v>
      </c>
      <c r="G8" s="4" t="str">
        <f>Academic!G8</f>
        <v>FY2023 / FY2024 Budget Variance</v>
      </c>
    </row>
    <row r="9" spans="1:10" ht="15">
      <c r="A9" s="2" t="s">
        <v>9</v>
      </c>
      <c r="B9" s="23"/>
      <c r="C9" s="23"/>
      <c r="D9" s="23"/>
      <c r="E9" s="23"/>
      <c r="F9" s="23"/>
      <c r="G9" s="23"/>
    </row>
    <row r="10" spans="1:10">
      <c r="A10" s="8" t="s">
        <v>66</v>
      </c>
      <c r="B10" s="9">
        <v>0</v>
      </c>
      <c r="C10" s="9">
        <f>B10/12*$B$6</f>
        <v>0</v>
      </c>
      <c r="D10" s="9">
        <v>0</v>
      </c>
      <c r="E10" s="9">
        <f>D10-C10</f>
        <v>0</v>
      </c>
      <c r="F10" s="9">
        <v>0</v>
      </c>
      <c r="G10" s="9">
        <f>B10-F10</f>
        <v>0</v>
      </c>
      <c r="H10" s="10"/>
      <c r="I10" s="10"/>
      <c r="J10" s="10"/>
    </row>
    <row r="11" spans="1:10">
      <c r="A11" s="8" t="s">
        <v>55</v>
      </c>
      <c r="B11" s="9">
        <f>-B10*65%</f>
        <v>0</v>
      </c>
      <c r="C11" s="9">
        <f t="shared" ref="C11:C14" si="0">B11/12*$B$6</f>
        <v>0</v>
      </c>
      <c r="D11" s="9">
        <v>0</v>
      </c>
      <c r="E11" s="9">
        <f t="shared" ref="E11:E14" si="1">D11-C11</f>
        <v>0</v>
      </c>
      <c r="F11" s="9">
        <v>0</v>
      </c>
      <c r="G11" s="9">
        <f t="shared" ref="G11:G14" si="2">B11-F11</f>
        <v>0</v>
      </c>
      <c r="H11" s="10"/>
      <c r="I11" s="10"/>
      <c r="J11" s="10"/>
    </row>
    <row r="12" spans="1:10">
      <c r="A12" s="8" t="s">
        <v>56</v>
      </c>
      <c r="B12" s="9">
        <f>-B10*3%</f>
        <v>0</v>
      </c>
      <c r="C12" s="9">
        <f t="shared" si="0"/>
        <v>0</v>
      </c>
      <c r="D12" s="9">
        <v>0</v>
      </c>
      <c r="E12" s="9">
        <f t="shared" si="1"/>
        <v>0</v>
      </c>
      <c r="F12" s="9">
        <v>0</v>
      </c>
      <c r="G12" s="9">
        <f t="shared" si="2"/>
        <v>0</v>
      </c>
      <c r="H12" s="10"/>
      <c r="I12" s="10"/>
      <c r="J12" s="10"/>
    </row>
    <row r="13" spans="1:10">
      <c r="A13" s="8" t="s">
        <v>67</v>
      </c>
      <c r="B13" s="9">
        <v>0</v>
      </c>
      <c r="C13" s="9">
        <f t="shared" si="0"/>
        <v>0</v>
      </c>
      <c r="D13" s="9">
        <v>0</v>
      </c>
      <c r="E13" s="9">
        <f t="shared" si="1"/>
        <v>0</v>
      </c>
      <c r="F13" s="9">
        <v>0</v>
      </c>
      <c r="G13" s="9">
        <f t="shared" si="2"/>
        <v>0</v>
      </c>
      <c r="H13" s="10"/>
      <c r="I13" s="10"/>
      <c r="J13" s="10"/>
    </row>
    <row r="14" spans="1:10">
      <c r="A14" s="8" t="s">
        <v>68</v>
      </c>
      <c r="B14" s="11">
        <v>0</v>
      </c>
      <c r="C14" s="11">
        <f t="shared" si="0"/>
        <v>0</v>
      </c>
      <c r="D14" s="11">
        <v>0</v>
      </c>
      <c r="E14" s="11">
        <f t="shared" si="1"/>
        <v>0</v>
      </c>
      <c r="F14" s="11">
        <v>0</v>
      </c>
      <c r="G14" s="11">
        <f t="shared" si="2"/>
        <v>0</v>
      </c>
      <c r="H14" s="10"/>
      <c r="I14" s="10"/>
      <c r="J14" s="10"/>
    </row>
    <row r="15" spans="1:10" ht="15">
      <c r="A15" s="2" t="s">
        <v>16</v>
      </c>
      <c r="B15" s="13">
        <f t="shared" ref="B15:G15" si="3">SUM(B10:B14)</f>
        <v>0</v>
      </c>
      <c r="C15" s="13">
        <f t="shared" si="3"/>
        <v>0</v>
      </c>
      <c r="D15" s="13">
        <f t="shared" si="3"/>
        <v>0</v>
      </c>
      <c r="E15" s="13">
        <f t="shared" si="3"/>
        <v>0</v>
      </c>
      <c r="F15" s="13">
        <f t="shared" si="3"/>
        <v>0</v>
      </c>
      <c r="G15" s="13">
        <f t="shared" si="3"/>
        <v>0</v>
      </c>
      <c r="H15" s="10"/>
      <c r="I15" s="10"/>
      <c r="J15" s="10"/>
    </row>
    <row r="16" spans="1:10">
      <c r="B16" s="9"/>
      <c r="C16" s="9"/>
      <c r="D16" s="9"/>
      <c r="E16" s="9"/>
      <c r="F16" s="9"/>
      <c r="G16" s="9"/>
      <c r="H16" s="10"/>
      <c r="I16" s="10"/>
      <c r="J16" s="10"/>
    </row>
    <row r="17" spans="1:10">
      <c r="B17" s="9"/>
      <c r="C17" s="9"/>
      <c r="D17" s="9"/>
      <c r="E17" s="9"/>
      <c r="F17" s="9"/>
      <c r="G17" s="9"/>
      <c r="H17" s="10"/>
      <c r="I17" s="10"/>
      <c r="J17" s="10"/>
    </row>
    <row r="18" spans="1:10" ht="15">
      <c r="A18" s="2" t="s">
        <v>17</v>
      </c>
      <c r="B18" s="9"/>
      <c r="C18" s="9"/>
      <c r="D18" s="9"/>
      <c r="E18" s="9"/>
      <c r="F18" s="9"/>
      <c r="G18" s="9"/>
      <c r="H18" s="10"/>
      <c r="I18" s="10"/>
      <c r="J18" s="10"/>
    </row>
    <row r="19" spans="1:10" ht="15">
      <c r="A19" s="14" t="s">
        <v>18</v>
      </c>
      <c r="B19" s="9"/>
      <c r="C19" s="9"/>
      <c r="D19" s="9"/>
      <c r="E19" s="9"/>
      <c r="F19" s="9"/>
      <c r="G19" s="9"/>
      <c r="H19" s="10"/>
      <c r="I19" s="10"/>
      <c r="J19" s="10"/>
    </row>
    <row r="20" spans="1:10">
      <c r="A20" s="8" t="s">
        <v>19</v>
      </c>
      <c r="B20" s="9">
        <v>0</v>
      </c>
      <c r="C20" s="9">
        <f>B20/12*$B$6</f>
        <v>0</v>
      </c>
      <c r="D20" s="9">
        <v>0</v>
      </c>
      <c r="E20" s="9">
        <f>C20-D20</f>
        <v>0</v>
      </c>
      <c r="F20" s="9">
        <v>0</v>
      </c>
      <c r="G20" s="9">
        <f>B20-F20</f>
        <v>0</v>
      </c>
      <c r="H20" s="10"/>
      <c r="I20" s="10"/>
      <c r="J20" s="10"/>
    </row>
    <row r="21" spans="1:10">
      <c r="A21" s="8" t="s">
        <v>20</v>
      </c>
      <c r="B21" s="9">
        <v>0</v>
      </c>
      <c r="C21" s="9">
        <f t="shared" ref="C21:C27" si="4">B21/12*$B$6</f>
        <v>0</v>
      </c>
      <c r="D21" s="9">
        <v>0</v>
      </c>
      <c r="E21" s="9">
        <f t="shared" ref="E21:E27" si="5">C21-D21</f>
        <v>0</v>
      </c>
      <c r="F21" s="9">
        <v>0</v>
      </c>
      <c r="G21" s="9">
        <f t="shared" ref="G21:G27" si="6">B21-F21</f>
        <v>0</v>
      </c>
      <c r="H21" s="10"/>
      <c r="I21" s="10"/>
      <c r="J21" s="10"/>
    </row>
    <row r="22" spans="1:10">
      <c r="A22" s="8" t="s">
        <v>23</v>
      </c>
      <c r="B22" s="9">
        <v>0</v>
      </c>
      <c r="C22" s="9">
        <f t="shared" si="4"/>
        <v>0</v>
      </c>
      <c r="D22" s="9">
        <v>0</v>
      </c>
      <c r="E22" s="9">
        <f t="shared" si="5"/>
        <v>0</v>
      </c>
      <c r="F22" s="9">
        <v>0</v>
      </c>
      <c r="G22" s="9">
        <f t="shared" si="6"/>
        <v>0</v>
      </c>
      <c r="H22" s="10"/>
      <c r="I22" s="10"/>
      <c r="J22" s="10"/>
    </row>
    <row r="23" spans="1:10">
      <c r="A23" s="8" t="s">
        <v>24</v>
      </c>
      <c r="B23" s="9">
        <v>0</v>
      </c>
      <c r="C23" s="9">
        <f t="shared" si="4"/>
        <v>0</v>
      </c>
      <c r="D23" s="9">
        <v>0</v>
      </c>
      <c r="E23" s="9">
        <f t="shared" si="5"/>
        <v>0</v>
      </c>
      <c r="F23" s="9">
        <v>0</v>
      </c>
      <c r="G23" s="9">
        <f t="shared" si="6"/>
        <v>0</v>
      </c>
      <c r="H23" s="10"/>
      <c r="I23" s="10"/>
      <c r="J23" s="10"/>
    </row>
    <row r="24" spans="1:10">
      <c r="A24" s="8" t="s">
        <v>21</v>
      </c>
      <c r="B24" s="9">
        <v>0</v>
      </c>
      <c r="C24" s="9">
        <f t="shared" si="4"/>
        <v>0</v>
      </c>
      <c r="D24" s="9">
        <v>0</v>
      </c>
      <c r="E24" s="9">
        <f t="shared" si="5"/>
        <v>0</v>
      </c>
      <c r="F24" s="9">
        <v>0</v>
      </c>
      <c r="G24" s="9">
        <f t="shared" si="6"/>
        <v>0</v>
      </c>
      <c r="H24" s="10"/>
      <c r="I24" s="10"/>
      <c r="J24" s="10"/>
    </row>
    <row r="25" spans="1:10">
      <c r="A25" s="8" t="s">
        <v>22</v>
      </c>
      <c r="B25" s="9">
        <v>0</v>
      </c>
      <c r="C25" s="9">
        <f t="shared" si="4"/>
        <v>0</v>
      </c>
      <c r="D25" s="9">
        <v>0</v>
      </c>
      <c r="E25" s="9">
        <f t="shared" si="5"/>
        <v>0</v>
      </c>
      <c r="F25" s="9">
        <v>0</v>
      </c>
      <c r="G25" s="9">
        <f t="shared" si="6"/>
        <v>0</v>
      </c>
      <c r="H25" s="10"/>
      <c r="I25" s="10"/>
      <c r="J25" s="10"/>
    </row>
    <row r="26" spans="1:10">
      <c r="A26" s="8" t="s">
        <v>58</v>
      </c>
      <c r="B26" s="9">
        <v>0</v>
      </c>
      <c r="C26" s="9">
        <f t="shared" si="4"/>
        <v>0</v>
      </c>
      <c r="D26" s="9">
        <v>0</v>
      </c>
      <c r="E26" s="9">
        <f t="shared" si="5"/>
        <v>0</v>
      </c>
      <c r="F26" s="9">
        <v>0</v>
      </c>
      <c r="G26" s="9">
        <f t="shared" si="6"/>
        <v>0</v>
      </c>
      <c r="H26" s="10"/>
      <c r="I26" s="10"/>
      <c r="J26" s="10"/>
    </row>
    <row r="27" spans="1:10">
      <c r="A27" s="8" t="s">
        <v>59</v>
      </c>
      <c r="B27" s="11">
        <v>0</v>
      </c>
      <c r="C27" s="11">
        <f t="shared" si="4"/>
        <v>0</v>
      </c>
      <c r="D27" s="11">
        <v>0</v>
      </c>
      <c r="E27" s="11">
        <f t="shared" si="5"/>
        <v>0</v>
      </c>
      <c r="F27" s="11">
        <v>0</v>
      </c>
      <c r="G27" s="11">
        <f t="shared" si="6"/>
        <v>0</v>
      </c>
      <c r="H27" s="10"/>
      <c r="I27" s="10"/>
      <c r="J27" s="10"/>
    </row>
    <row r="28" spans="1:10" ht="15">
      <c r="A28" s="15" t="s">
        <v>26</v>
      </c>
      <c r="B28" s="16">
        <f>SUM(B20:B27)</f>
        <v>0</v>
      </c>
      <c r="C28" s="16">
        <f t="shared" ref="C28:G28" si="7">SUM(C20:C27)</f>
        <v>0</v>
      </c>
      <c r="D28" s="16">
        <f t="shared" si="7"/>
        <v>0</v>
      </c>
      <c r="E28" s="16">
        <f t="shared" si="7"/>
        <v>0</v>
      </c>
      <c r="F28" s="16">
        <f t="shared" si="7"/>
        <v>0</v>
      </c>
      <c r="G28" s="16">
        <f t="shared" si="7"/>
        <v>0</v>
      </c>
      <c r="H28" s="10"/>
      <c r="I28" s="10"/>
      <c r="J28" s="10"/>
    </row>
    <row r="29" spans="1:10" ht="15">
      <c r="A29" s="17"/>
      <c r="B29" s="16"/>
      <c r="C29" s="16"/>
      <c r="D29" s="16"/>
      <c r="E29" s="16"/>
      <c r="F29" s="16"/>
      <c r="G29" s="16"/>
      <c r="H29" s="10"/>
      <c r="I29" s="10"/>
      <c r="J29" s="10"/>
    </row>
    <row r="30" spans="1:10">
      <c r="A30" s="8" t="s">
        <v>27</v>
      </c>
      <c r="B30" s="18">
        <f>B28*24%</f>
        <v>0</v>
      </c>
      <c r="C30" s="18">
        <f>B30/12*$B$6</f>
        <v>0</v>
      </c>
      <c r="D30" s="18">
        <v>0</v>
      </c>
      <c r="E30" s="18">
        <f>C30-D30</f>
        <v>0</v>
      </c>
      <c r="F30" s="18">
        <f>F27*24%</f>
        <v>0</v>
      </c>
      <c r="G30" s="18">
        <f>B30-F30</f>
        <v>0</v>
      </c>
      <c r="H30" s="10"/>
      <c r="I30" s="10"/>
      <c r="J30" s="10"/>
    </row>
    <row r="31" spans="1:10">
      <c r="A31" s="8" t="s">
        <v>28</v>
      </c>
      <c r="B31" s="11">
        <v>0</v>
      </c>
      <c r="C31" s="11">
        <f>B31/12*$B$6</f>
        <v>0</v>
      </c>
      <c r="D31" s="11">
        <v>0</v>
      </c>
      <c r="E31" s="11">
        <f>C31-D31</f>
        <v>0</v>
      </c>
      <c r="F31" s="11">
        <v>0</v>
      </c>
      <c r="G31" s="11">
        <f>B31-F31</f>
        <v>0</v>
      </c>
      <c r="H31" s="10"/>
      <c r="I31" s="10"/>
      <c r="J31" s="10"/>
    </row>
    <row r="32" spans="1:10" ht="15">
      <c r="A32" s="15" t="s">
        <v>29</v>
      </c>
      <c r="B32" s="16">
        <f>SUM(B30:B31)</f>
        <v>0</v>
      </c>
      <c r="C32" s="16">
        <f t="shared" ref="C32:G32" si="8">SUM(C30:C31)</f>
        <v>0</v>
      </c>
      <c r="D32" s="16">
        <f t="shared" si="8"/>
        <v>0</v>
      </c>
      <c r="E32" s="16">
        <f t="shared" si="8"/>
        <v>0</v>
      </c>
      <c r="F32" s="16">
        <f t="shared" si="8"/>
        <v>0</v>
      </c>
      <c r="G32" s="16">
        <f t="shared" si="8"/>
        <v>0</v>
      </c>
      <c r="H32" s="10"/>
      <c r="I32" s="10"/>
      <c r="J32" s="10"/>
    </row>
    <row r="33" spans="1:10" ht="15">
      <c r="A33" s="17"/>
      <c r="B33" s="16"/>
      <c r="C33" s="16"/>
      <c r="D33" s="16"/>
      <c r="E33" s="16"/>
      <c r="F33" s="16"/>
      <c r="G33" s="16"/>
      <c r="H33" s="10"/>
      <c r="I33" s="10"/>
      <c r="J33" s="10"/>
    </row>
    <row r="34" spans="1:10" ht="15">
      <c r="A34" s="2" t="s">
        <v>30</v>
      </c>
      <c r="B34" s="19">
        <f>B28+B31</f>
        <v>0</v>
      </c>
      <c r="C34" s="19">
        <f t="shared" ref="C34:G34" si="9">C28+C31</f>
        <v>0</v>
      </c>
      <c r="D34" s="19">
        <f t="shared" si="9"/>
        <v>0</v>
      </c>
      <c r="E34" s="19">
        <f t="shared" si="9"/>
        <v>0</v>
      </c>
      <c r="F34" s="19">
        <f t="shared" si="9"/>
        <v>0</v>
      </c>
      <c r="G34" s="19">
        <f t="shared" si="9"/>
        <v>0</v>
      </c>
      <c r="H34" s="10"/>
      <c r="I34" s="10"/>
      <c r="J34" s="10"/>
    </row>
    <row r="35" spans="1:10">
      <c r="B35" s="9"/>
      <c r="C35" s="9"/>
      <c r="D35" s="9"/>
      <c r="E35" s="9"/>
      <c r="F35" s="9"/>
      <c r="G35" s="9"/>
      <c r="H35" s="10"/>
      <c r="I35" s="10"/>
      <c r="J35" s="10"/>
    </row>
    <row r="36" spans="1:10" ht="15">
      <c r="A36" s="14" t="s">
        <v>31</v>
      </c>
      <c r="B36" s="9"/>
      <c r="C36" s="9"/>
      <c r="D36" s="9"/>
      <c r="E36" s="9"/>
      <c r="F36" s="9"/>
      <c r="G36" s="9"/>
      <c r="H36" s="10"/>
      <c r="I36" s="10"/>
      <c r="J36" s="10"/>
    </row>
    <row r="37" spans="1:10">
      <c r="A37" s="8" t="s">
        <v>60</v>
      </c>
      <c r="B37" s="9">
        <v>0</v>
      </c>
      <c r="C37" s="9">
        <f>B37/12*$B$6</f>
        <v>0</v>
      </c>
      <c r="D37" s="9">
        <v>0</v>
      </c>
      <c r="E37" s="9">
        <f>C37-D37</f>
        <v>0</v>
      </c>
      <c r="F37" s="9">
        <v>0</v>
      </c>
      <c r="G37" s="9">
        <f>B37-F37</f>
        <v>0</v>
      </c>
      <c r="H37" s="10"/>
      <c r="I37" s="10"/>
      <c r="J37" s="10"/>
    </row>
    <row r="38" spans="1:10">
      <c r="A38" s="8" t="s">
        <v>34</v>
      </c>
      <c r="B38" s="9">
        <v>0</v>
      </c>
      <c r="C38" s="9">
        <f>B38/12*$B$6</f>
        <v>0</v>
      </c>
      <c r="D38" s="9">
        <v>0</v>
      </c>
      <c r="E38" s="9">
        <f>C38-D38</f>
        <v>0</v>
      </c>
      <c r="F38" s="9">
        <v>0</v>
      </c>
      <c r="G38" s="9">
        <f>B38-F38</f>
        <v>0</v>
      </c>
      <c r="H38" s="10"/>
      <c r="I38" s="10"/>
      <c r="J38" s="10"/>
    </row>
    <row r="39" spans="1:10">
      <c r="A39" s="8" t="s">
        <v>41</v>
      </c>
      <c r="B39" s="9">
        <v>0</v>
      </c>
      <c r="C39" s="9">
        <f>B39/12*$B$6</f>
        <v>0</v>
      </c>
      <c r="D39" s="9">
        <v>0</v>
      </c>
      <c r="E39" s="9">
        <f>C39-D39</f>
        <v>0</v>
      </c>
      <c r="F39" s="9">
        <v>0</v>
      </c>
      <c r="G39" s="9">
        <f>B39-F39</f>
        <v>0</v>
      </c>
      <c r="H39" s="10"/>
      <c r="I39" s="10"/>
      <c r="J39" s="10"/>
    </row>
    <row r="40" spans="1:10">
      <c r="A40" s="8" t="s">
        <v>61</v>
      </c>
      <c r="B40" s="9">
        <v>0</v>
      </c>
      <c r="C40" s="9">
        <f>B40/12*$B$6</f>
        <v>0</v>
      </c>
      <c r="D40" s="9">
        <v>0</v>
      </c>
      <c r="E40" s="9">
        <f>C40-D40</f>
        <v>0</v>
      </c>
      <c r="F40" s="9">
        <v>0</v>
      </c>
      <c r="G40" s="9">
        <f>B40-F40</f>
        <v>0</v>
      </c>
      <c r="H40" s="10"/>
      <c r="I40" s="10"/>
      <c r="J40" s="10"/>
    </row>
    <row r="41" spans="1:10">
      <c r="A41" s="8" t="s">
        <v>62</v>
      </c>
      <c r="B41" s="9">
        <v>0</v>
      </c>
      <c r="C41" s="9">
        <f t="shared" ref="C41:C43" si="10">B41/12*$B$6</f>
        <v>0</v>
      </c>
      <c r="D41" s="9">
        <v>0</v>
      </c>
      <c r="E41" s="9">
        <f t="shared" ref="E41:E43" si="11">C41-D41</f>
        <v>0</v>
      </c>
      <c r="F41" s="9">
        <v>0</v>
      </c>
      <c r="G41" s="9">
        <f t="shared" ref="G41:G43" si="12">B41-F41</f>
        <v>0</v>
      </c>
      <c r="H41" s="10"/>
      <c r="I41" s="10"/>
      <c r="J41" s="10"/>
    </row>
    <row r="42" spans="1:10">
      <c r="A42" s="8" t="s">
        <v>63</v>
      </c>
      <c r="B42" s="18">
        <f>B10*9%</f>
        <v>0</v>
      </c>
      <c r="C42" s="18">
        <f t="shared" si="10"/>
        <v>0</v>
      </c>
      <c r="D42" s="18">
        <v>0</v>
      </c>
      <c r="E42" s="18">
        <f t="shared" si="11"/>
        <v>0</v>
      </c>
      <c r="F42" s="18">
        <v>0</v>
      </c>
      <c r="G42" s="18">
        <f t="shared" si="12"/>
        <v>0</v>
      </c>
      <c r="H42" s="10"/>
      <c r="I42" s="10"/>
      <c r="J42" s="10"/>
    </row>
    <row r="43" spans="1:10">
      <c r="A43" s="8" t="s">
        <v>64</v>
      </c>
      <c r="B43" s="11">
        <v>0</v>
      </c>
      <c r="C43" s="11">
        <f t="shared" si="10"/>
        <v>0</v>
      </c>
      <c r="D43" s="11">
        <v>0</v>
      </c>
      <c r="E43" s="11">
        <f t="shared" si="11"/>
        <v>0</v>
      </c>
      <c r="F43" s="11">
        <v>0</v>
      </c>
      <c r="G43" s="11">
        <f t="shared" si="12"/>
        <v>0</v>
      </c>
      <c r="H43" s="10"/>
      <c r="I43" s="10"/>
      <c r="J43" s="10"/>
    </row>
    <row r="44" spans="1:10" ht="15">
      <c r="A44" s="2" t="s">
        <v>46</v>
      </c>
      <c r="B44" s="13">
        <f t="shared" ref="B44:G44" si="13">SUM(B37:B43)</f>
        <v>0</v>
      </c>
      <c r="C44" s="13">
        <f t="shared" si="13"/>
        <v>0</v>
      </c>
      <c r="D44" s="13">
        <f t="shared" si="13"/>
        <v>0</v>
      </c>
      <c r="E44" s="13">
        <f t="shared" si="13"/>
        <v>0</v>
      </c>
      <c r="F44" s="13">
        <f t="shared" si="13"/>
        <v>0</v>
      </c>
      <c r="G44" s="13">
        <f t="shared" si="13"/>
        <v>0</v>
      </c>
      <c r="H44" s="10"/>
      <c r="I44" s="10"/>
      <c r="J44" s="10"/>
    </row>
    <row r="45" spans="1:10" ht="15">
      <c r="A45" s="2"/>
      <c r="B45" s="13"/>
      <c r="C45" s="13"/>
      <c r="D45" s="13"/>
      <c r="E45" s="13"/>
      <c r="F45" s="13"/>
      <c r="G45" s="13"/>
      <c r="H45" s="10"/>
      <c r="I45" s="10"/>
      <c r="J45" s="10"/>
    </row>
    <row r="46" spans="1:10" ht="15">
      <c r="A46" s="2" t="s">
        <v>47</v>
      </c>
      <c r="B46" s="19">
        <f t="shared" ref="B46:G46" si="14">B34+B44</f>
        <v>0</v>
      </c>
      <c r="C46" s="19">
        <f t="shared" si="14"/>
        <v>0</v>
      </c>
      <c r="D46" s="19">
        <f t="shared" si="14"/>
        <v>0</v>
      </c>
      <c r="E46" s="19">
        <f t="shared" si="14"/>
        <v>0</v>
      </c>
      <c r="F46" s="19">
        <f t="shared" si="14"/>
        <v>0</v>
      </c>
      <c r="G46" s="19">
        <f t="shared" si="14"/>
        <v>0</v>
      </c>
      <c r="H46" s="10"/>
      <c r="I46" s="10"/>
      <c r="J46" s="10"/>
    </row>
    <row r="47" spans="1:10">
      <c r="B47" s="9"/>
      <c r="C47" s="9"/>
      <c r="D47" s="9"/>
      <c r="E47" s="9"/>
      <c r="F47" s="9"/>
      <c r="G47" s="9"/>
      <c r="H47" s="10"/>
      <c r="I47" s="10"/>
      <c r="J47" s="10"/>
    </row>
    <row r="48" spans="1:10" ht="15.75" thickBot="1">
      <c r="A48" s="2" t="s">
        <v>48</v>
      </c>
      <c r="B48" s="21">
        <f t="shared" ref="B48:G48" si="15">B15-B46</f>
        <v>0</v>
      </c>
      <c r="C48" s="21">
        <f t="shared" si="15"/>
        <v>0</v>
      </c>
      <c r="D48" s="21">
        <f t="shared" si="15"/>
        <v>0</v>
      </c>
      <c r="E48" s="21">
        <f t="shared" si="15"/>
        <v>0</v>
      </c>
      <c r="F48" s="21">
        <f t="shared" si="15"/>
        <v>0</v>
      </c>
      <c r="G48" s="21">
        <f t="shared" si="15"/>
        <v>0</v>
      </c>
      <c r="H48" s="10"/>
      <c r="I48" s="10"/>
      <c r="J48" s="10"/>
    </row>
    <row r="49" spans="2:10" ht="15" thickTop="1">
      <c r="B49" s="9"/>
      <c r="C49" s="9"/>
      <c r="D49" s="9"/>
      <c r="E49" s="9"/>
      <c r="F49" s="9"/>
      <c r="G49" s="9"/>
      <c r="H49" s="10"/>
      <c r="I49" s="10"/>
      <c r="J49" s="10"/>
    </row>
    <row r="50" spans="2:10">
      <c r="B50" s="9"/>
      <c r="C50" s="9"/>
      <c r="D50" s="9"/>
      <c r="E50" s="9"/>
      <c r="F50" s="9"/>
      <c r="G50" s="9"/>
      <c r="H50" s="10"/>
      <c r="I50" s="10"/>
      <c r="J50" s="10"/>
    </row>
    <row r="51" spans="2:10">
      <c r="B51" s="10"/>
      <c r="C51" s="10"/>
      <c r="D51" s="10"/>
      <c r="E51" s="10"/>
      <c r="F51" s="10"/>
      <c r="G51" s="10"/>
      <c r="H51" s="10"/>
      <c r="I51" s="10"/>
      <c r="J51" s="10"/>
    </row>
    <row r="52" spans="2:10">
      <c r="B52" s="10"/>
      <c r="C52" s="10"/>
      <c r="D52" s="10"/>
      <c r="E52" s="10"/>
      <c r="F52" s="10"/>
      <c r="G52" s="10"/>
      <c r="H52" s="10"/>
      <c r="I52" s="10"/>
      <c r="J52" s="10"/>
    </row>
  </sheetData>
  <mergeCells count="3">
    <mergeCell ref="A1:G1"/>
    <mergeCell ref="A2:G2"/>
    <mergeCell ref="A3:G3"/>
  </mergeCells>
  <dataValidations count="1">
    <dataValidation type="list" allowBlank="1" showInputMessage="1" showErrorMessage="1" sqref="B6" xr:uid="{7698A70A-697F-4C8D-BAFA-1D4FFAEE2272}">
      <formula1>"1,2,3,4,5,6,7,8,9,10,11,12"</formula1>
    </dataValidation>
  </dataValidations>
  <pageMargins left="0.7" right="0.7" top="0.75" bottom="0.75" header="0.3" footer="0.3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zoomScaleNormal="100" workbookViewId="0">
      <selection activeCell="C24" sqref="C24"/>
    </sheetView>
  </sheetViews>
  <sheetFormatPr defaultColWidth="12.42578125" defaultRowHeight="14.25"/>
  <cols>
    <col min="1" max="1" width="30.5703125" style="1" bestFit="1" customWidth="1"/>
    <col min="2" max="2" width="12.42578125" style="1"/>
    <col min="3" max="4" width="9.7109375" style="1" bestFit="1" customWidth="1"/>
    <col min="5" max="16384" width="12.42578125" style="1"/>
  </cols>
  <sheetData>
    <row r="1" spans="1:4" ht="63.75" customHeight="1">
      <c r="A1" s="28"/>
      <c r="B1" s="28"/>
      <c r="C1" s="28"/>
      <c r="D1" s="28"/>
    </row>
    <row r="2" spans="1:4" ht="15">
      <c r="A2" s="28" t="s">
        <v>0</v>
      </c>
      <c r="B2" s="28"/>
      <c r="C2" s="28"/>
      <c r="D2" s="28"/>
    </row>
    <row r="3" spans="1:4" ht="15">
      <c r="A3" s="28" t="s">
        <v>69</v>
      </c>
      <c r="B3" s="28"/>
      <c r="C3" s="28"/>
      <c r="D3" s="28"/>
    </row>
    <row r="4" spans="1:4" ht="15">
      <c r="A4" s="24"/>
      <c r="B4" s="24"/>
      <c r="C4" s="24"/>
      <c r="D4" s="24"/>
    </row>
    <row r="6" spans="1:4" ht="15">
      <c r="A6" s="25" t="s">
        <v>70</v>
      </c>
    </row>
    <row r="7" spans="1:4">
      <c r="A7" s="8" t="str">
        <f>Academic!A10</f>
        <v>Federal IDC</v>
      </c>
      <c r="C7" s="7">
        <f>Academic!F10</f>
        <v>0</v>
      </c>
    </row>
    <row r="8" spans="1:4">
      <c r="A8" s="8" t="str">
        <f>Academic!A11</f>
        <v>State IDC</v>
      </c>
      <c r="C8" s="7">
        <f>Academic!F11</f>
        <v>0</v>
      </c>
    </row>
    <row r="9" spans="1:4">
      <c r="A9" s="8" t="str">
        <f>Academic!A12</f>
        <v>Local IDC</v>
      </c>
      <c r="C9" s="7">
        <f>Academic!F12</f>
        <v>0</v>
      </c>
    </row>
    <row r="10" spans="1:4">
      <c r="A10" s="8" t="str">
        <f>Academic!A13</f>
        <v>Private IDC</v>
      </c>
      <c r="C10" s="7">
        <f>Academic!F13</f>
        <v>0</v>
      </c>
    </row>
    <row r="11" spans="1:4">
      <c r="A11" s="8" t="str">
        <f>Academic!A14</f>
        <v>Tuition &amp; Fees</v>
      </c>
      <c r="C11" s="7">
        <f>Academic!F14</f>
        <v>0</v>
      </c>
    </row>
    <row r="12" spans="1:4">
      <c r="A12" s="8" t="str">
        <f>Academic!A15</f>
        <v>Other</v>
      </c>
      <c r="C12" s="7">
        <f>Academic!F15</f>
        <v>0</v>
      </c>
    </row>
    <row r="13" spans="1:4">
      <c r="A13" s="8" t="str">
        <f>'Health Svcs'!A10</f>
        <v>Fee for Service</v>
      </c>
      <c r="C13" s="7">
        <f>'Health Svcs'!F10</f>
        <v>0</v>
      </c>
    </row>
    <row r="14" spans="1:4">
      <c r="A14" s="8" t="str">
        <f>'Health Svcs'!A11</f>
        <v>Contractual Adjustments</v>
      </c>
      <c r="C14" s="7">
        <f>'Health Svcs'!F11</f>
        <v>0</v>
      </c>
    </row>
    <row r="15" spans="1:4">
      <c r="A15" s="8" t="str">
        <f>'Health Svcs'!A12</f>
        <v>Deans Tax</v>
      </c>
      <c r="C15" s="7">
        <f>'Health Svcs'!F12</f>
        <v>0</v>
      </c>
    </row>
    <row r="16" spans="1:4">
      <c r="A16" s="8" t="str">
        <f>'Health Svcs'!A13</f>
        <v>Metro General</v>
      </c>
      <c r="C16" s="7">
        <f>'Health Svcs'!F13</f>
        <v>0</v>
      </c>
    </row>
    <row r="17" spans="1:4">
      <c r="A17" s="8" t="str">
        <f>'Health Svcs'!A14</f>
        <v>State Appropriations</v>
      </c>
      <c r="C17" s="7">
        <f>'Health Svcs'!F14</f>
        <v>0</v>
      </c>
    </row>
    <row r="18" spans="1:4">
      <c r="A18" s="8" t="str">
        <f>'Health Svcs'!A15</f>
        <v>Local Grants &amp; Contracts</v>
      </c>
      <c r="C18" s="7">
        <f>'Health Svcs'!F15</f>
        <v>0</v>
      </c>
    </row>
    <row r="19" spans="1:4">
      <c r="A19" s="8" t="str">
        <f>'Health Svcs'!A16</f>
        <v>Private Grants &amp; Contracts</v>
      </c>
      <c r="C19" s="7">
        <f>'Health Svcs'!F16</f>
        <v>0</v>
      </c>
    </row>
    <row r="20" spans="1:4">
      <c r="A20" s="8" t="str">
        <f>'Health Svcs'!A17</f>
        <v>Other Hlth Svcs</v>
      </c>
      <c r="C20" s="7">
        <f>'Health Svcs'!F17</f>
        <v>0</v>
      </c>
    </row>
    <row r="21" spans="1:4">
      <c r="A21" s="8" t="str">
        <f>GME!A10</f>
        <v>State Grants &amp; Contracts</v>
      </c>
      <c r="C21" s="7">
        <f>GME!F10</f>
        <v>0</v>
      </c>
    </row>
    <row r="22" spans="1:4">
      <c r="A22" s="8" t="str">
        <f>GME!A11</f>
        <v>Local Grants &amp; Contracts</v>
      </c>
      <c r="C22" s="7">
        <f>GME!F11</f>
        <v>0</v>
      </c>
    </row>
    <row r="23" spans="1:4">
      <c r="A23" s="8" t="str">
        <f>GME!A12</f>
        <v>Private Grants &amp; Contracts</v>
      </c>
      <c r="C23" s="7">
        <f>GME!F12</f>
        <v>0</v>
      </c>
    </row>
    <row r="24" spans="1:4">
      <c r="A24" s="8" t="str">
        <f>GME!A13</f>
        <v>Federal Grants &amp; Contracts</v>
      </c>
      <c r="C24" s="7">
        <f>GME!F13</f>
        <v>0</v>
      </c>
    </row>
    <row r="25" spans="1:4">
      <c r="A25" s="8" t="str">
        <f>GME!A14</f>
        <v>Other Grants &amp; Contracts</v>
      </c>
      <c r="C25" s="7">
        <f>GME!F14</f>
        <v>0</v>
      </c>
    </row>
    <row r="26" spans="1:4">
      <c r="A26" s="1" t="s">
        <v>16</v>
      </c>
      <c r="D26" s="7">
        <f>SUM(C7:C25)</f>
        <v>0</v>
      </c>
    </row>
    <row r="29" spans="1:4" ht="15">
      <c r="A29" s="25" t="s">
        <v>71</v>
      </c>
    </row>
    <row r="30" spans="1:4">
      <c r="A30" s="8" t="s">
        <v>72</v>
      </c>
      <c r="C30" s="7">
        <f>Academic!F34+'Health Svcs'!F37+GME!F34</f>
        <v>0</v>
      </c>
    </row>
    <row r="31" spans="1:4">
      <c r="A31" s="8" t="s">
        <v>73</v>
      </c>
      <c r="C31" s="26">
        <f>Academic!F52+'Health Svcs'!F47+GME!F44</f>
        <v>0</v>
      </c>
    </row>
    <row r="32" spans="1:4">
      <c r="D32" s="7">
        <f>SUM(C30:C31)</f>
        <v>0</v>
      </c>
    </row>
    <row r="34" spans="1:4" ht="15.75" thickBot="1">
      <c r="A34" s="2" t="s">
        <v>48</v>
      </c>
      <c r="B34" s="2"/>
      <c r="C34" s="2"/>
      <c r="D34" s="27">
        <f>D26-D32</f>
        <v>0</v>
      </c>
    </row>
    <row r="35" spans="1:4" ht="15" thickTop="1"/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49216b-8347-41e4-9dc2-b59e6572a7a5">
      <UserInfo>
        <DisplayName>Reid, Palace</DisplayName>
        <AccountId>22</AccountId>
        <AccountType/>
      </UserInfo>
      <UserInfo>
        <DisplayName>Officer, David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1E2005-58B7-4030-AF12-679B3B6C660C}"/>
</file>

<file path=customXml/itemProps2.xml><?xml version="1.0" encoding="utf-8"?>
<ds:datastoreItem xmlns:ds="http://schemas.openxmlformats.org/officeDocument/2006/customXml" ds:itemID="{4C43BF3D-A04C-41BD-BC9A-B332A7F45B64}"/>
</file>

<file path=customXml/itemProps3.xml><?xml version="1.0" encoding="utf-8"?>
<ds:datastoreItem xmlns:ds="http://schemas.openxmlformats.org/officeDocument/2006/customXml" ds:itemID="{2FCE4C0F-FE0F-4E18-B9B0-660ABB65C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Roland E.</dc:creator>
  <cp:keywords/>
  <dc:description/>
  <cp:lastModifiedBy>Woodson, Lanique M.</cp:lastModifiedBy>
  <cp:revision/>
  <dcterms:created xsi:type="dcterms:W3CDTF">2016-11-29T15:36:43Z</dcterms:created>
  <dcterms:modified xsi:type="dcterms:W3CDTF">2022-12-15T00:40:31Z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