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1"/>
  <workbookPr/>
  <mc:AlternateContent xmlns:mc="http://schemas.openxmlformats.org/markup-compatibility/2006">
    <mc:Choice Requires="x15">
      <x15ac:absPath xmlns:x15ac="http://schemas.microsoft.com/office/spreadsheetml/2010/11/ac" url="C:\Users\rjones\Desktop\DeskTop2022\Budget Development Documents\"/>
    </mc:Choice>
  </mc:AlternateContent>
  <xr:revisionPtr revIDLastSave="0" documentId="13_ncr:1_{37195C58-8A98-451C-96D1-65AE9CB4C805}" xr6:coauthVersionLast="47" xr6:coauthVersionMax="47" xr10:uidLastSave="{00000000-0000-0000-0000-000000000000}"/>
  <bookViews>
    <workbookView xWindow="0" yWindow="0" windowWidth="28800" windowHeight="14025" tabRatio="602" xr2:uid="{00000000-000D-0000-FFFF-FFFF00000000}"/>
  </bookViews>
  <sheets>
    <sheet name="Salary Distribution Worksheet" sheetId="1" r:id="rId1"/>
    <sheet name="Instructions" sheetId="3" r:id="rId2"/>
  </sheets>
  <definedNames>
    <definedName name="_xlnm.Print_Area" localSheetId="1">Instructions!$A$1:$A$64</definedName>
    <definedName name="_xlnm.Print_Area" localSheetId="0">'Salary Distribution Worksheet'!$A$1:$X$59</definedName>
    <definedName name="_xlnm.Print_Titles" localSheetId="0">'Salary Distribution Worksheet'!$1:$1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H17" i="1"/>
  <c r="I16" i="1"/>
  <c r="J16" i="1"/>
  <c r="K16" i="1"/>
  <c r="L16" i="1"/>
  <c r="M16" i="1"/>
  <c r="N16" i="1"/>
  <c r="O16" i="1"/>
  <c r="P16" i="1"/>
  <c r="Q16" i="1"/>
  <c r="R16" i="1"/>
  <c r="R17" i="1" l="1"/>
  <c r="Q17" i="1"/>
  <c r="P17" i="1"/>
  <c r="O17" i="1"/>
  <c r="N17" i="1"/>
  <c r="M17" i="1"/>
  <c r="L17" i="1"/>
  <c r="K17" i="1"/>
  <c r="J17" i="1"/>
  <c r="I17" i="1"/>
  <c r="H16" i="1"/>
  <c r="G16" i="1"/>
  <c r="R15" i="1"/>
  <c r="Q15" i="1"/>
  <c r="P15" i="1"/>
  <c r="O15" i="1"/>
  <c r="N15" i="1"/>
  <c r="M15" i="1"/>
  <c r="L15" i="1"/>
  <c r="K15" i="1"/>
  <c r="J15" i="1"/>
  <c r="I15" i="1"/>
  <c r="H15" i="1"/>
  <c r="G15" i="1"/>
  <c r="E45" i="1"/>
  <c r="E44" i="1"/>
  <c r="E43" i="1"/>
  <c r="E42" i="1"/>
  <c r="E41" i="1"/>
  <c r="E40" i="1"/>
  <c r="E39" i="1"/>
  <c r="E38" i="1"/>
  <c r="E37" i="1"/>
  <c r="E36" i="1"/>
  <c r="E35" i="1"/>
  <c r="E34" i="1"/>
  <c r="R20" i="1"/>
  <c r="Q20" i="1"/>
  <c r="P20" i="1"/>
  <c r="O20" i="1"/>
  <c r="N20" i="1"/>
  <c r="M20" i="1"/>
  <c r="L20" i="1"/>
  <c r="K20" i="1"/>
  <c r="J20" i="1"/>
  <c r="I20" i="1"/>
  <c r="H20" i="1"/>
  <c r="G20" i="1"/>
  <c r="R19" i="1"/>
  <c r="Q19" i="1"/>
  <c r="P19" i="1"/>
  <c r="O19" i="1"/>
  <c r="N19" i="1"/>
  <c r="M19" i="1"/>
  <c r="L19" i="1"/>
  <c r="K19" i="1"/>
  <c r="J19" i="1"/>
  <c r="I19" i="1"/>
  <c r="H19" i="1"/>
  <c r="G19" i="1"/>
  <c r="R18" i="1"/>
  <c r="Q18" i="1"/>
  <c r="P18" i="1"/>
  <c r="O18" i="1"/>
  <c r="N18" i="1"/>
  <c r="M18" i="1"/>
  <c r="L18" i="1"/>
  <c r="K18" i="1"/>
  <c r="J18" i="1"/>
  <c r="I18" i="1"/>
  <c r="H18" i="1"/>
  <c r="G18" i="1"/>
  <c r="R24" i="1"/>
  <c r="Q24" i="1"/>
  <c r="P24" i="1"/>
  <c r="O24" i="1"/>
  <c r="N24" i="1"/>
  <c r="M24" i="1"/>
  <c r="L24" i="1"/>
  <c r="K24" i="1"/>
  <c r="J24" i="1"/>
  <c r="I24" i="1"/>
  <c r="H24" i="1"/>
  <c r="G24" i="1"/>
  <c r="R23" i="1"/>
  <c r="Q23" i="1"/>
  <c r="P23" i="1"/>
  <c r="O23" i="1"/>
  <c r="N23" i="1"/>
  <c r="M23" i="1"/>
  <c r="L23" i="1"/>
  <c r="K23" i="1"/>
  <c r="J23" i="1"/>
  <c r="I23" i="1"/>
  <c r="H23" i="1"/>
  <c r="G23" i="1"/>
  <c r="R22" i="1"/>
  <c r="Q22" i="1"/>
  <c r="P22" i="1"/>
  <c r="O22" i="1"/>
  <c r="N22" i="1"/>
  <c r="M22" i="1"/>
  <c r="L22" i="1"/>
  <c r="K22" i="1"/>
  <c r="J22" i="1"/>
  <c r="I22" i="1"/>
  <c r="H22" i="1"/>
  <c r="G22" i="1"/>
  <c r="R21" i="1"/>
  <c r="Q21" i="1"/>
  <c r="P21" i="1"/>
  <c r="O21" i="1"/>
  <c r="N21" i="1"/>
  <c r="M21" i="1"/>
  <c r="L21" i="1"/>
  <c r="K21" i="1"/>
  <c r="J21" i="1"/>
  <c r="I21" i="1"/>
  <c r="H21" i="1"/>
  <c r="G21" i="1"/>
  <c r="G28" i="1"/>
  <c r="H28" i="1"/>
  <c r="I28" i="1"/>
  <c r="J28" i="1"/>
  <c r="K28" i="1"/>
  <c r="L28" i="1"/>
  <c r="M28" i="1"/>
  <c r="N28" i="1"/>
  <c r="O28" i="1"/>
  <c r="P28" i="1"/>
  <c r="Q28" i="1"/>
  <c r="R28" i="1"/>
  <c r="G25" i="1"/>
  <c r="H25" i="1"/>
  <c r="I25" i="1"/>
  <c r="U28" i="1"/>
  <c r="R25" i="1"/>
  <c r="Q25" i="1"/>
  <c r="P25" i="1"/>
  <c r="O25" i="1"/>
  <c r="N25" i="1"/>
  <c r="M25" i="1"/>
  <c r="L25" i="1"/>
  <c r="K25" i="1"/>
  <c r="J25" i="1"/>
  <c r="X31" i="1"/>
  <c r="X32" i="1" s="1"/>
  <c r="B34" i="1"/>
  <c r="B35" i="1"/>
  <c r="B36" i="1"/>
  <c r="B37" i="1"/>
  <c r="B38" i="1"/>
  <c r="B39" i="1"/>
  <c r="B40" i="1"/>
  <c r="B41" i="1"/>
  <c r="B42" i="1"/>
  <c r="B43" i="1"/>
  <c r="B44" i="1"/>
  <c r="B45" i="1"/>
  <c r="C35" i="1"/>
  <c r="D35" i="1"/>
  <c r="F35" i="1"/>
  <c r="C36" i="1"/>
  <c r="D36" i="1"/>
  <c r="F36" i="1"/>
  <c r="C37" i="1"/>
  <c r="D37" i="1"/>
  <c r="F37" i="1"/>
  <c r="C38" i="1"/>
  <c r="D38" i="1"/>
  <c r="F38" i="1"/>
  <c r="C39" i="1"/>
  <c r="D39" i="1"/>
  <c r="F39" i="1"/>
  <c r="C40" i="1"/>
  <c r="D40" i="1"/>
  <c r="F40" i="1"/>
  <c r="C41" i="1"/>
  <c r="D41" i="1"/>
  <c r="F41" i="1"/>
  <c r="C42" i="1"/>
  <c r="D42" i="1"/>
  <c r="F42" i="1"/>
  <c r="C43" i="1"/>
  <c r="D43" i="1"/>
  <c r="F43" i="1"/>
  <c r="C44" i="1"/>
  <c r="D44" i="1"/>
  <c r="F44" i="1"/>
  <c r="C45" i="1"/>
  <c r="D45" i="1"/>
  <c r="F45" i="1"/>
  <c r="F34" i="1"/>
  <c r="D34" i="1"/>
  <c r="C34" i="1"/>
  <c r="U27" i="1"/>
  <c r="T23" i="1" l="1"/>
  <c r="W23" i="1" s="1"/>
  <c r="U29" i="1"/>
  <c r="R14" i="1"/>
  <c r="R27" i="1" s="1"/>
  <c r="P14" i="1"/>
  <c r="P27" i="1" s="1"/>
  <c r="P41" i="1" s="1"/>
  <c r="L14" i="1"/>
  <c r="L27" i="1" s="1"/>
  <c r="L38" i="1" s="1"/>
  <c r="T17" i="1"/>
  <c r="W17" i="1" s="1"/>
  <c r="G14" i="1"/>
  <c r="G27" i="1" s="1"/>
  <c r="G40" i="1" s="1"/>
  <c r="I14" i="1"/>
  <c r="I27" i="1" s="1"/>
  <c r="I37" i="1" s="1"/>
  <c r="J14" i="1"/>
  <c r="J27" i="1" s="1"/>
  <c r="J41" i="1" s="1"/>
  <c r="T22" i="1"/>
  <c r="W22" i="1" s="1"/>
  <c r="T24" i="1"/>
  <c r="W24" i="1" s="1"/>
  <c r="T15" i="1"/>
  <c r="W15" i="1" s="1"/>
  <c r="T16" i="1"/>
  <c r="W16" i="1" s="1"/>
  <c r="Q14" i="1"/>
  <c r="Q27" i="1" s="1"/>
  <c r="Q44" i="1" s="1"/>
  <c r="M14" i="1"/>
  <c r="M27" i="1" s="1"/>
  <c r="M43" i="1" s="1"/>
  <c r="O14" i="1"/>
  <c r="O27" i="1" s="1"/>
  <c r="O36" i="1" s="1"/>
  <c r="N14" i="1"/>
  <c r="N27" i="1" s="1"/>
  <c r="N36" i="1" s="1"/>
  <c r="T19" i="1"/>
  <c r="W19" i="1" s="1"/>
  <c r="T21" i="1"/>
  <c r="W21" i="1" s="1"/>
  <c r="T18" i="1"/>
  <c r="W18" i="1" s="1"/>
  <c r="T20" i="1"/>
  <c r="W20" i="1" s="1"/>
  <c r="T25" i="1"/>
  <c r="W25" i="1" s="1"/>
  <c r="H14" i="1"/>
  <c r="H27" i="1" s="1"/>
  <c r="H34" i="1" s="1"/>
  <c r="K14" i="1"/>
  <c r="K27" i="1" s="1"/>
  <c r="K39" i="1" s="1"/>
  <c r="P42" i="1"/>
  <c r="P36" i="1"/>
  <c r="P35" i="1"/>
  <c r="P38" i="1"/>
  <c r="P45" i="1"/>
  <c r="P39" i="1"/>
  <c r="P43" i="1"/>
  <c r="P40" i="1"/>
  <c r="R39" i="1"/>
  <c r="R43" i="1"/>
  <c r="R44" i="1"/>
  <c r="R40" i="1"/>
  <c r="R38" i="1"/>
  <c r="R29" i="1"/>
  <c r="R45" i="1"/>
  <c r="R34" i="1"/>
  <c r="R36" i="1"/>
  <c r="R37" i="1"/>
  <c r="R41" i="1"/>
  <c r="R42" i="1"/>
  <c r="R35" i="1"/>
  <c r="T28" i="1"/>
  <c r="W28" i="1" s="1"/>
  <c r="K40" i="1" l="1"/>
  <c r="I29" i="1"/>
  <c r="I43" i="1"/>
  <c r="I40" i="1"/>
  <c r="O39" i="1"/>
  <c r="O45" i="1"/>
  <c r="O44" i="1"/>
  <c r="K45" i="1"/>
  <c r="I44" i="1"/>
  <c r="P34" i="1"/>
  <c r="P44" i="1"/>
  <c r="K36" i="1"/>
  <c r="I39" i="1"/>
  <c r="K29" i="1"/>
  <c r="O38" i="1"/>
  <c r="K41" i="1"/>
  <c r="K38" i="1"/>
  <c r="I41" i="1"/>
  <c r="I34" i="1"/>
  <c r="O37" i="1"/>
  <c r="P37" i="1"/>
  <c r="P29" i="1"/>
  <c r="O35" i="1"/>
  <c r="L36" i="1"/>
  <c r="J29" i="1"/>
  <c r="L44" i="1"/>
  <c r="N44" i="1"/>
  <c r="L43" i="1"/>
  <c r="L37" i="1"/>
  <c r="L35" i="1"/>
  <c r="N42" i="1"/>
  <c r="L29" i="1"/>
  <c r="L41" i="1"/>
  <c r="L40" i="1"/>
  <c r="L45" i="1"/>
  <c r="L39" i="1"/>
  <c r="J38" i="1"/>
  <c r="N37" i="1"/>
  <c r="Q40" i="1"/>
  <c r="L42" i="1"/>
  <c r="L34" i="1"/>
  <c r="J37" i="1"/>
  <c r="G39" i="1"/>
  <c r="G42" i="1"/>
  <c r="G35" i="1"/>
  <c r="Q37" i="1"/>
  <c r="G36" i="1"/>
  <c r="G45" i="1"/>
  <c r="G41" i="1"/>
  <c r="G34" i="1"/>
  <c r="G29" i="1"/>
  <c r="G43" i="1"/>
  <c r="G38" i="1"/>
  <c r="G37" i="1"/>
  <c r="G44" i="1"/>
  <c r="J42" i="1"/>
  <c r="J35" i="1"/>
  <c r="N41" i="1"/>
  <c r="K35" i="1"/>
  <c r="K37" i="1"/>
  <c r="K44" i="1"/>
  <c r="K43" i="1"/>
  <c r="I42" i="1"/>
  <c r="I38" i="1"/>
  <c r="I36" i="1"/>
  <c r="J44" i="1"/>
  <c r="J45" i="1"/>
  <c r="J36" i="1"/>
  <c r="N40" i="1"/>
  <c r="N35" i="1"/>
  <c r="N38" i="1"/>
  <c r="N43" i="1"/>
  <c r="O29" i="1"/>
  <c r="O34" i="1"/>
  <c r="O40" i="1"/>
  <c r="J40" i="1"/>
  <c r="J43" i="1"/>
  <c r="N29" i="1"/>
  <c r="N45" i="1"/>
  <c r="K42" i="1"/>
  <c r="K34" i="1"/>
  <c r="I35" i="1"/>
  <c r="I45" i="1"/>
  <c r="J39" i="1"/>
  <c r="J34" i="1"/>
  <c r="N34" i="1"/>
  <c r="N39" i="1"/>
  <c r="O42" i="1"/>
  <c r="O41" i="1"/>
  <c r="O43" i="1"/>
  <c r="H41" i="1"/>
  <c r="Q45" i="1"/>
  <c r="M34" i="1"/>
  <c r="Q38" i="1"/>
  <c r="M35" i="1"/>
  <c r="T14" i="1"/>
  <c r="W14" i="1" s="1"/>
  <c r="W27" i="1" s="1"/>
  <c r="Q29" i="1"/>
  <c r="Q43" i="1"/>
  <c r="H45" i="1"/>
  <c r="H39" i="1"/>
  <c r="M38" i="1"/>
  <c r="Q39" i="1"/>
  <c r="Q34" i="1"/>
  <c r="H38" i="1"/>
  <c r="H37" i="1"/>
  <c r="M39" i="1"/>
  <c r="H42" i="1"/>
  <c r="M29" i="1"/>
  <c r="Q41" i="1"/>
  <c r="H36" i="1"/>
  <c r="H40" i="1"/>
  <c r="M42" i="1"/>
  <c r="M37" i="1"/>
  <c r="Q42" i="1"/>
  <c r="H44" i="1"/>
  <c r="H43" i="1"/>
  <c r="M40" i="1"/>
  <c r="M44" i="1"/>
  <c r="H29" i="1"/>
  <c r="Q35" i="1"/>
  <c r="H35" i="1"/>
  <c r="M45" i="1"/>
  <c r="M41" i="1"/>
  <c r="Q36" i="1"/>
  <c r="M36" i="1"/>
  <c r="R46" i="1"/>
  <c r="P46" i="1" l="1"/>
  <c r="T27" i="1"/>
  <c r="K46" i="1"/>
  <c r="L46" i="1"/>
  <c r="I46" i="1"/>
  <c r="J46" i="1"/>
  <c r="G46" i="1"/>
  <c r="O46" i="1"/>
  <c r="N46" i="1"/>
  <c r="H46" i="1"/>
  <c r="M46" i="1"/>
  <c r="Q46" i="1"/>
</calcChain>
</file>

<file path=xl/sharedStrings.xml><?xml version="1.0" encoding="utf-8"?>
<sst xmlns="http://schemas.openxmlformats.org/spreadsheetml/2006/main" count="132" uniqueCount="106">
  <si>
    <t>ACTION</t>
  </si>
  <si>
    <t>JUL</t>
  </si>
  <si>
    <t>AUG</t>
  </si>
  <si>
    <t>SEP</t>
  </si>
  <si>
    <t>OCT</t>
  </si>
  <si>
    <t>NOV</t>
  </si>
  <si>
    <t xml:space="preserve">DEC </t>
  </si>
  <si>
    <t>JAN</t>
  </si>
  <si>
    <t>FEB</t>
  </si>
  <si>
    <t>MAR</t>
  </si>
  <si>
    <t>APR</t>
  </si>
  <si>
    <t>MAY</t>
  </si>
  <si>
    <t>JUN</t>
  </si>
  <si>
    <t>Total</t>
  </si>
  <si>
    <t>Distrib. Salary</t>
  </si>
  <si>
    <t>Mths</t>
  </si>
  <si>
    <t>Diff</t>
  </si>
  <si>
    <t>Budget Salary</t>
  </si>
  <si>
    <t>ORIGINAL BUDGET INPUT</t>
  </si>
  <si>
    <t>FISCAL YEAR</t>
  </si>
  <si>
    <t>VACANT POSN POSTING</t>
  </si>
  <si>
    <t>BANNER POSITION NO:</t>
  </si>
  <si>
    <t>POSITION TITLE:</t>
  </si>
  <si>
    <t>FUNDING ROW #</t>
  </si>
  <si>
    <t>NAME:</t>
  </si>
  <si>
    <t>FISCAL SALARY:</t>
  </si>
  <si>
    <t>PREPARED BY:</t>
  </si>
  <si>
    <t>NEW HIRE</t>
  </si>
  <si>
    <t>PERSONNEL ID:</t>
  </si>
  <si>
    <t>POSN POSTING DATE:</t>
  </si>
  <si>
    <t>HOME/DEPT ORG:</t>
  </si>
  <si>
    <t>CONTACT INFO:</t>
  </si>
  <si>
    <t>DATE OF HIRE</t>
  </si>
  <si>
    <t>DISTRIB. SALARY:</t>
  </si>
  <si>
    <t>Enter salary to distribute</t>
  </si>
  <si>
    <t># MONTHS:</t>
  </si>
  <si>
    <t>Enter # of months to be funded</t>
  </si>
  <si>
    <t>Enter # of months funded by each FOAPAL</t>
  </si>
  <si>
    <t>FOAPAL</t>
  </si>
  <si>
    <t>Enter FOAPAL.  First row listed is used as adjusting row if necessary.</t>
  </si>
  <si>
    <t>Enter Salary funded by each FOAPAL</t>
  </si>
  <si>
    <t>NBAMMCB/ NBAPBUD</t>
  </si>
  <si>
    <t>FUND</t>
  </si>
  <si>
    <t>ORG</t>
  </si>
  <si>
    <t>ACCT</t>
  </si>
  <si>
    <t>PROG</t>
  </si>
  <si>
    <t>ACTIVITY</t>
  </si>
  <si>
    <t>CODE</t>
  </si>
  <si>
    <t>NBAMMCB/ NBAPBUD AMOUNT FUNDED</t>
  </si>
  <si>
    <t xml:space="preserve"> </t>
  </si>
  <si>
    <t>Funded Total</t>
  </si>
  <si>
    <t>Salary/Month</t>
  </si>
  <si>
    <r>
      <t xml:space="preserve">Amount </t>
    </r>
    <r>
      <rPr>
        <b/>
        <sz val="12"/>
        <color indexed="12"/>
        <rFont val="Times New Roman"/>
        <family val="1"/>
      </rPr>
      <t>Over</t>
    </r>
    <r>
      <rPr>
        <b/>
        <sz val="12"/>
        <rFont val="Times New Roman"/>
        <family val="1"/>
      </rPr>
      <t>/</t>
    </r>
    <r>
      <rPr>
        <b/>
        <sz val="12"/>
        <color indexed="10"/>
        <rFont val="Times New Roman"/>
        <family val="1"/>
      </rPr>
      <t>Under</t>
    </r>
    <r>
      <rPr>
        <b/>
        <sz val="12"/>
        <rFont val="Times New Roman"/>
        <family val="1"/>
      </rPr>
      <t xml:space="preserve"> Funded</t>
    </r>
  </si>
  <si>
    <t>DIFF</t>
  </si>
  <si>
    <t>Difference between distributed total and total salary to distribute</t>
  </si>
  <si>
    <t xml:space="preserve">Total HR Bud Salary  </t>
  </si>
  <si>
    <t>Fund Name (Optional)</t>
  </si>
  <si>
    <t>Diff Distr and Bud Salary</t>
  </si>
  <si>
    <t>NBAJOBS  PERCENT FUNDED</t>
  </si>
  <si>
    <t>NOTES</t>
  </si>
  <si>
    <t>APPROVALS</t>
  </si>
  <si>
    <t>FUNDING APPROVAL PI:</t>
  </si>
  <si>
    <t xml:space="preserve">       PRINTED NAME / TITLE:</t>
  </si>
  <si>
    <t>DATE:</t>
  </si>
  <si>
    <t>DEPARTMENT HEAD:</t>
  </si>
  <si>
    <t>DIVISION HEAD:</t>
  </si>
  <si>
    <t>VP SPONSORED RSRCH:</t>
  </si>
  <si>
    <t xml:space="preserve">    DATE:</t>
  </si>
  <si>
    <t>FINANCIAL PLANNING:</t>
  </si>
  <si>
    <t>GRANTS:</t>
  </si>
  <si>
    <t>INSTRUCTIONS</t>
  </si>
  <si>
    <t>BANNER</t>
  </si>
  <si>
    <t xml:space="preserve">LABOR DISTRIBUTION / BUDGET WORKSHEET INTIAL POSITION SETUP </t>
  </si>
  <si>
    <t>Note:  This spreadsheet is password protected to help prevent erroneous problems.  But in special situations, as when funding for a partial year/month, the spreadsheet must be adjusted by the user.  The password for removing protection is: lower case "b".</t>
  </si>
  <si>
    <t>Worksheet is available on the Meharry Budget website.</t>
  </si>
  <si>
    <r>
      <t xml:space="preserve">The Labor Distribution / Budget Worksheet is used to:  (1) define the fiscal year </t>
    </r>
    <r>
      <rPr>
        <b/>
        <u/>
        <sz val="10"/>
        <rFont val="Courier New"/>
        <family val="3"/>
      </rPr>
      <t>budget</t>
    </r>
    <r>
      <rPr>
        <sz val="10"/>
        <rFont val="Courier New"/>
        <family val="3"/>
      </rPr>
      <t xml:space="preserve"> for a position, and (2) define the initial disposition of the </t>
    </r>
    <r>
      <rPr>
        <b/>
        <u/>
        <sz val="10"/>
        <rFont val="Courier New"/>
        <family val="3"/>
      </rPr>
      <t>actual</t>
    </r>
    <r>
      <rPr>
        <sz val="10"/>
        <rFont val="Courier New"/>
        <family val="3"/>
      </rPr>
      <t xml:space="preserve"> labor distribution for the position. </t>
    </r>
  </si>
  <si>
    <t>The worksheet will handle up to twelve funding sources.</t>
  </si>
  <si>
    <t>The area beginning with cell S37 is available for notes you may want to record for your use.</t>
  </si>
  <si>
    <t>Input only the yellow highlighted fields.</t>
  </si>
  <si>
    <t>Funding row number one, "1", is used as an adjusting row to show the over/under funding amounts for each month.   Amounts in this row are calculated based on the total monthly funding required minus the amounts funded by other FOAPALs in funding rows 2-12.  The fund used in row 1 is generally an unrestricted fund or a restricted fund available throughout the fiscal year.</t>
  </si>
  <si>
    <t xml:space="preserve">It is not required that the adjusting row 1 be used, but if it is not used, the amounts </t>
  </si>
  <si>
    <r>
      <t xml:space="preserve">it calculates </t>
    </r>
    <r>
      <rPr>
        <b/>
        <u/>
        <sz val="10"/>
        <rFont val="Courier New"/>
        <family val="3"/>
      </rPr>
      <t>should be zero</t>
    </r>
    <r>
      <rPr>
        <sz val="10"/>
        <rFont val="Courier New"/>
        <family val="3"/>
      </rPr>
      <t xml:space="preserve"> or just a few cents.</t>
    </r>
  </si>
  <si>
    <t>Steps to complete worksheet:</t>
  </si>
  <si>
    <t>1.  ACTION:  Check yellow highlighted cells E2, E4, and E6 for all applicable actions.</t>
  </si>
  <si>
    <r>
      <t xml:space="preserve">2.  Enter the 6 digit </t>
    </r>
    <r>
      <rPr>
        <b/>
        <sz val="10"/>
        <rFont val="Courier New"/>
        <family val="3"/>
      </rPr>
      <t>Banner</t>
    </r>
    <r>
      <rPr>
        <sz val="10"/>
        <rFont val="Courier New"/>
        <family val="3"/>
      </rPr>
      <t xml:space="preserve"> position number into yellow highlighted cell I4.</t>
    </r>
  </si>
  <si>
    <t xml:space="preserve">3.  Enter the name of the employee into yellow highlighted cell H5.  </t>
  </si>
  <si>
    <r>
      <t xml:space="preserve">4.  Enter the employee's </t>
    </r>
    <r>
      <rPr>
        <b/>
        <u/>
        <sz val="10"/>
        <rFont val="Courier New"/>
        <family val="3"/>
      </rPr>
      <t>Banner ID</t>
    </r>
    <r>
      <rPr>
        <sz val="10"/>
        <rFont val="Courier New"/>
        <family val="3"/>
      </rPr>
      <t xml:space="preserve"> number into yellow highlighted cell H6.  This is a nine digit number often beginning with an alpha character.  It is </t>
    </r>
    <r>
      <rPr>
        <b/>
        <sz val="10"/>
        <rFont val="Courier New"/>
        <family val="3"/>
      </rPr>
      <t xml:space="preserve">not the social security number. </t>
    </r>
  </si>
  <si>
    <t>5.  Enter the Employee's home/department organization into yellow highlighted cell H7.  This is the department the employee is assigned and where the employee will appear on the Personnel Report by Organization.</t>
  </si>
  <si>
    <r>
      <t xml:space="preserve">6.  Enter the employee's funded </t>
    </r>
    <r>
      <rPr>
        <b/>
        <u/>
        <sz val="10"/>
        <rFont val="Courier New"/>
        <family val="3"/>
      </rPr>
      <t>budget</t>
    </r>
    <r>
      <rPr>
        <sz val="10"/>
        <rFont val="Courier New"/>
        <family val="3"/>
      </rPr>
      <t xml:space="preserve"> salary into yellow highlighted cell H8.</t>
    </r>
  </si>
  <si>
    <r>
      <t xml:space="preserve">7.  Enter the number of months the salary is to cover into yellow highlighted cell H9.  In the case of incumbents, this is 12 if they are to be employed for the entire fiscal year.  For a new employee that will start in October, the number of months would be 9.  </t>
    </r>
    <r>
      <rPr>
        <u/>
        <sz val="10"/>
        <rFont val="Courier New"/>
        <family val="3"/>
      </rPr>
      <t>If the spreadsheet is being used for less than 12 months, then the Salary/Month formula in row 27 must be cleared for the months not used.</t>
    </r>
  </si>
  <si>
    <t xml:space="preserve">8.  Enter the Position Title into yellow highlighted cell O4. </t>
  </si>
  <si>
    <r>
      <t xml:space="preserve">9.  Enter the employee's </t>
    </r>
    <r>
      <rPr>
        <b/>
        <u/>
        <sz val="10"/>
        <rFont val="Courier New"/>
        <family val="3"/>
      </rPr>
      <t>fiscal</t>
    </r>
    <r>
      <rPr>
        <sz val="10"/>
        <rFont val="Courier New"/>
        <family val="3"/>
      </rPr>
      <t xml:space="preserve"> salary into yellow highlighted cell O5.  Fiscal meaning the salary that person would earn if hired on July 1.</t>
    </r>
  </si>
  <si>
    <t>10. Enter the effective date of position posting into yellow highlighted cell O6.</t>
  </si>
  <si>
    <r>
      <t xml:space="preserve">11. Enter the fund code, organization code, account code and program code, </t>
    </r>
    <r>
      <rPr>
        <b/>
        <sz val="10"/>
        <rFont val="Courier New"/>
        <family val="3"/>
      </rPr>
      <t>FOAPAL</t>
    </r>
    <r>
      <rPr>
        <sz val="10"/>
        <rFont val="Courier New"/>
        <family val="3"/>
      </rPr>
      <t>, (yellow highlighted cells in columns B-E) that will fund the position.  You can fund on up to twelve FOAPALs using this worksheet.</t>
    </r>
  </si>
  <si>
    <r>
      <t xml:space="preserve">12.  Enter the funding amount (yellow highlighted cells in </t>
    </r>
    <r>
      <rPr>
        <b/>
        <sz val="10"/>
        <rFont val="Courier New"/>
        <family val="3"/>
      </rPr>
      <t>column T and W</t>
    </r>
    <r>
      <rPr>
        <sz val="10"/>
        <rFont val="Courier New"/>
        <family val="3"/>
      </rPr>
      <t xml:space="preserve">).  </t>
    </r>
    <r>
      <rPr>
        <b/>
        <sz val="10"/>
        <rFont val="Courier New"/>
        <family val="3"/>
      </rPr>
      <t>Column T</t>
    </r>
    <r>
      <rPr>
        <sz val="10"/>
        <rFont val="Courier New"/>
        <family val="3"/>
      </rPr>
      <t xml:space="preserve"> is the amount to be </t>
    </r>
    <r>
      <rPr>
        <b/>
        <sz val="10"/>
        <rFont val="Courier New"/>
        <family val="3"/>
      </rPr>
      <t>distributed</t>
    </r>
    <r>
      <rPr>
        <sz val="10"/>
        <rFont val="Courier New"/>
        <family val="3"/>
      </rPr>
      <t xml:space="preserve"> over the fiscal year.  It describes how the </t>
    </r>
    <r>
      <rPr>
        <b/>
        <sz val="10"/>
        <rFont val="Courier New"/>
        <family val="3"/>
      </rPr>
      <t>actual expense</t>
    </r>
    <r>
      <rPr>
        <sz val="10"/>
        <rFont val="Courier New"/>
        <family val="3"/>
      </rPr>
      <t xml:space="preserve"> will be recorded.  </t>
    </r>
    <r>
      <rPr>
        <b/>
        <sz val="10"/>
        <rFont val="Courier New"/>
        <family val="3"/>
      </rPr>
      <t>Column W</t>
    </r>
    <r>
      <rPr>
        <sz val="10"/>
        <rFont val="Courier New"/>
        <family val="3"/>
      </rPr>
      <t xml:space="preserve"> represents the </t>
    </r>
    <r>
      <rPr>
        <b/>
        <sz val="10"/>
        <rFont val="Courier New"/>
        <family val="3"/>
      </rPr>
      <t>budgeted</t>
    </r>
    <r>
      <rPr>
        <sz val="10"/>
        <rFont val="Courier New"/>
        <family val="3"/>
      </rPr>
      <t xml:space="preserve"> amount per the HR system as listed on the Personnel Report by Organization.  During the year, these columns are not always in sync. </t>
    </r>
  </si>
  <si>
    <t>13. Enter the number of months (yellow highlighted cells in column U) that each FOAPAL will fund.</t>
  </si>
  <si>
    <r>
      <t xml:space="preserve">14. For any FOAPAL that is not funding the position for all 12 months, clear the amounts in columns F through Q for the months not being funded.  You only want amounts for the actual months funded by each FOAPAL.  </t>
    </r>
    <r>
      <rPr>
        <b/>
        <sz val="10"/>
        <rFont val="Courier New"/>
        <family val="3"/>
      </rPr>
      <t>If you clear a period and need it later, you can copy the formula from any other period into the cell where you need it.</t>
    </r>
  </si>
  <si>
    <t>15.  Column W is the consolidate budget column if an identical FOAPAL is used.  Include only budgeted amount for each distinct FOAPAL.</t>
  </si>
  <si>
    <t>If the position has been properly funded for each period, you should find that:</t>
  </si>
  <si>
    <t>1.  The variances shown in column V for each FOAPAL will be zero or just a few cents.</t>
  </si>
  <si>
    <t>2.  The difference between distributed salary (cell H8) and funded distributed salary (cell T27) will be zero in cell T29.</t>
  </si>
  <si>
    <t>3.  The percent funded shown in row 46 will be 100.00% for each month.  (Sometimes due to rounding the percentage will be 100.01%, etc.)  Cells will highlight in red if not within + or -.02% from 100%.</t>
  </si>
  <si>
    <t>4.  If funding row 1 was not used, the amounts for each month should be blank, zero or just a few cents and the percentages should be zero.</t>
  </si>
  <si>
    <t>5. Row 29 will be empty.  If filled, then the months in blue will display the amount over funded and the cells in red will display the amounts underfunded.</t>
  </si>
  <si>
    <t>If the above conditions have not been met, there is a problem in the funding and adjustments will be necessary.</t>
  </si>
  <si>
    <t>If the total labor distribution amount is not equal to the total budget per the HR system, that difference is shown in cell W32.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</si>
</sst>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0000_);\(#,##0.00000\)"/>
  </numFmts>
  <fonts count="35">
    <font>
      <sz val="10"/>
      <name val="Arial"/>
    </font>
    <font>
      <sz val="10"/>
      <name val="Times New Roman"/>
      <family val="1"/>
    </font>
    <font>
      <b/>
      <sz val="12"/>
      <name val="Times New Roman"/>
      <family val="1"/>
    </font>
    <font>
      <b/>
      <sz val="10"/>
      <name val="Times New Roman"/>
      <family val="1"/>
    </font>
    <font>
      <sz val="10"/>
      <name val="Arial"/>
      <family val="2"/>
    </font>
    <font>
      <b/>
      <sz val="10"/>
      <name val="Arial"/>
      <family val="2"/>
    </font>
    <font>
      <sz val="12"/>
      <name val="Times New Roman"/>
      <family val="1"/>
    </font>
    <font>
      <b/>
      <sz val="14"/>
      <name val="Times New Roman"/>
      <family val="1"/>
    </font>
    <font>
      <sz val="10"/>
      <name val="Courier New"/>
      <family val="3"/>
    </font>
    <font>
      <b/>
      <sz val="10"/>
      <name val="Courier New"/>
      <family val="3"/>
    </font>
    <font>
      <b/>
      <sz val="12"/>
      <name val="Courier New"/>
      <family val="3"/>
    </font>
    <font>
      <u/>
      <sz val="10"/>
      <name val="Courier New"/>
      <family val="3"/>
    </font>
    <font>
      <sz val="14"/>
      <name val="Times New Roman"/>
      <family val="1"/>
    </font>
    <font>
      <sz val="14"/>
      <name val="Arial"/>
      <family val="2"/>
    </font>
    <font>
      <b/>
      <sz val="16"/>
      <name val="Times New Roman"/>
      <family val="1"/>
    </font>
    <font>
      <sz val="16"/>
      <name val="Arial"/>
      <family val="2"/>
    </font>
    <font>
      <b/>
      <sz val="14"/>
      <color indexed="10"/>
      <name val="Times New Roman"/>
      <family val="1"/>
    </font>
    <font>
      <sz val="14"/>
      <color indexed="10"/>
      <name val="Arial"/>
      <family val="2"/>
    </font>
    <font>
      <sz val="10"/>
      <name val="Arial Black"/>
      <family val="2"/>
    </font>
    <font>
      <sz val="15"/>
      <name val="Times New Roman"/>
      <family val="1"/>
    </font>
    <font>
      <b/>
      <sz val="15"/>
      <name val="Times New Roman"/>
      <family val="1"/>
    </font>
    <font>
      <b/>
      <sz val="12"/>
      <name val="Arial"/>
      <family val="2"/>
    </font>
    <font>
      <b/>
      <u/>
      <sz val="10"/>
      <name val="Courier New"/>
      <family val="3"/>
    </font>
    <font>
      <b/>
      <sz val="28"/>
      <name val="Times New Roman"/>
      <family val="1"/>
    </font>
    <font>
      <b/>
      <sz val="20"/>
      <name val="Times New Roman"/>
      <family val="1"/>
    </font>
    <font>
      <sz val="20"/>
      <name val="Arial"/>
      <family val="2"/>
    </font>
    <font>
      <sz val="20"/>
      <name val="Times New Roman"/>
      <family val="1"/>
    </font>
    <font>
      <b/>
      <sz val="13"/>
      <name val="Times New Roman"/>
      <family val="1"/>
    </font>
    <font>
      <sz val="13"/>
      <name val="Arial"/>
      <family val="2"/>
    </font>
    <font>
      <sz val="14"/>
      <color indexed="9"/>
      <name val="Times New Roman"/>
      <family val="1"/>
    </font>
    <font>
      <sz val="14"/>
      <color indexed="41"/>
      <name val="Times New Roman"/>
      <family val="1"/>
    </font>
    <font>
      <b/>
      <sz val="12"/>
      <color indexed="12"/>
      <name val="Times New Roman"/>
      <family val="1"/>
    </font>
    <font>
      <b/>
      <sz val="12"/>
      <color indexed="10"/>
      <name val="Times New Roman"/>
      <family val="1"/>
    </font>
    <font>
      <b/>
      <sz val="12"/>
      <color indexed="9"/>
      <name val="Times New Roman"/>
      <family val="1"/>
    </font>
    <font>
      <b/>
      <sz val="20"/>
      <name val="Arial"/>
      <family val="2"/>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10"/>
        <bgColor indexed="64"/>
      </patternFill>
    </fill>
  </fills>
  <borders count="59">
    <border>
      <left/>
      <right/>
      <top/>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
      <left/>
      <right style="thin">
        <color indexed="64"/>
      </right>
      <top/>
      <bottom/>
      <diagonal/>
    </border>
    <border>
      <left/>
      <right/>
      <top style="medium">
        <color indexed="64"/>
      </top>
      <bottom style="thin">
        <color indexed="64"/>
      </bottom>
      <diagonal/>
    </border>
    <border>
      <left style="thick">
        <color indexed="64"/>
      </left>
      <right/>
      <top style="thick">
        <color indexed="64"/>
      </top>
      <bottom style="medium">
        <color indexed="64"/>
      </bottom>
      <diagonal/>
    </border>
    <border>
      <left style="thick">
        <color indexed="64"/>
      </left>
      <right/>
      <top/>
      <bottom/>
      <diagonal/>
    </border>
    <border>
      <left/>
      <right/>
      <top/>
      <bottom style="thick">
        <color indexed="64"/>
      </bottom>
      <diagonal/>
    </border>
    <border>
      <left style="thin">
        <color indexed="64"/>
      </left>
      <right style="thin">
        <color indexed="64"/>
      </right>
      <top style="thick">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ck">
        <color indexed="64"/>
      </right>
      <top style="thick">
        <color indexed="64"/>
      </top>
      <bottom style="medium">
        <color indexed="64"/>
      </bottom>
      <diagonal/>
    </border>
    <border>
      <left style="thin">
        <color indexed="64"/>
      </left>
      <right style="thin">
        <color indexed="64"/>
      </right>
      <top style="medium">
        <color indexed="64"/>
      </top>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right style="thin">
        <color indexed="64"/>
      </right>
      <top style="medium">
        <color indexed="64"/>
      </top>
      <bottom/>
      <diagonal/>
    </border>
    <border>
      <left/>
      <right style="thin">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style="thin">
        <color indexed="64"/>
      </left>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9">
    <xf numFmtId="0" fontId="0" fillId="0" borderId="0" xfId="0"/>
    <xf numFmtId="0" fontId="2" fillId="0" borderId="1" xfId="0" applyFont="1" applyBorder="1" applyAlignment="1">
      <alignment horizontal="center"/>
    </xf>
    <xf numFmtId="0" fontId="1" fillId="0" borderId="0" xfId="0" applyFont="1"/>
    <xf numFmtId="0" fontId="2" fillId="0" borderId="0" xfId="0" applyFont="1"/>
    <xf numFmtId="0" fontId="1" fillId="0" borderId="0" xfId="0" applyFont="1" applyAlignment="1">
      <alignment horizontal="left"/>
    </xf>
    <xf numFmtId="0" fontId="1" fillId="0" borderId="0" xfId="0" applyFont="1" applyAlignment="1">
      <alignment horizontal="right"/>
    </xf>
    <xf numFmtId="39" fontId="1" fillId="0" borderId="0" xfId="0" applyNumberFormat="1" applyFont="1"/>
    <xf numFmtId="164" fontId="1" fillId="0" borderId="0" xfId="0" applyNumberFormat="1" applyFont="1"/>
    <xf numFmtId="4" fontId="1" fillId="0" borderId="0" xfId="0" applyNumberFormat="1" applyFont="1"/>
    <xf numFmtId="4" fontId="1" fillId="0" borderId="0" xfId="0" quotePrefix="1" applyNumberFormat="1" applyFont="1"/>
    <xf numFmtId="39" fontId="1" fillId="0" borderId="0" xfId="0" quotePrefix="1" applyNumberFormat="1" applyFont="1"/>
    <xf numFmtId="0" fontId="3" fillId="0" borderId="0" xfId="0" applyFont="1"/>
    <xf numFmtId="0" fontId="4" fillId="0" borderId="0" xfId="0" applyFont="1"/>
    <xf numFmtId="0" fontId="6" fillId="0" borderId="0" xfId="0" applyFont="1" applyProtection="1">
      <protection locked="0"/>
    </xf>
    <xf numFmtId="0" fontId="6" fillId="0" borderId="0" xfId="0" applyFont="1"/>
    <xf numFmtId="4" fontId="6" fillId="2" borderId="1" xfId="0" quotePrefix="1" applyNumberFormat="1" applyFont="1" applyFill="1" applyBorder="1"/>
    <xf numFmtId="39" fontId="2" fillId="0" borderId="0" xfId="0" applyNumberFormat="1" applyFont="1" applyAlignment="1">
      <alignment horizontal="right"/>
    </xf>
    <xf numFmtId="0" fontId="0" fillId="0" borderId="0" xfId="0" applyAlignment="1">
      <alignment vertical="top" wrapText="1"/>
    </xf>
    <xf numFmtId="0" fontId="8" fillId="0" borderId="0" xfId="0" applyFont="1"/>
    <xf numFmtId="0" fontId="10" fillId="0" borderId="0" xfId="0" applyFont="1" applyAlignment="1">
      <alignment horizontal="center" wrapText="1"/>
    </xf>
    <xf numFmtId="0" fontId="8" fillId="0" borderId="0" xfId="0" applyFont="1" applyAlignment="1">
      <alignment wrapText="1"/>
    </xf>
    <xf numFmtId="0" fontId="9" fillId="0" borderId="0" xfId="0" applyFont="1" applyAlignment="1">
      <alignment wrapText="1"/>
    </xf>
    <xf numFmtId="0" fontId="8" fillId="0" borderId="0" xfId="0" applyFont="1" applyAlignment="1">
      <alignment horizontal="left" wrapText="1" indent="5"/>
    </xf>
    <xf numFmtId="0" fontId="8" fillId="0" borderId="0" xfId="0" applyFont="1" applyAlignment="1">
      <alignment horizontal="left" vertical="top" wrapText="1" indent="5"/>
    </xf>
    <xf numFmtId="0" fontId="15" fillId="0" borderId="1" xfId="0" applyFont="1" applyBorder="1"/>
    <xf numFmtId="0" fontId="0" fillId="2" borderId="0" xfId="0" applyFill="1" applyAlignment="1">
      <alignment horizontal="center"/>
    </xf>
    <xf numFmtId="39" fontId="6" fillId="2" borderId="1" xfId="0" applyNumberFormat="1" applyFont="1" applyFill="1" applyBorder="1"/>
    <xf numFmtId="0" fontId="1" fillId="0" borderId="0" xfId="0" applyFont="1" applyAlignment="1">
      <alignment horizontal="center"/>
    </xf>
    <xf numFmtId="39" fontId="2" fillId="0" borderId="0" xfId="0" applyNumberFormat="1" applyFont="1" applyAlignment="1">
      <alignment horizontal="center"/>
    </xf>
    <xf numFmtId="39" fontId="7" fillId="2" borderId="1" xfId="0" quotePrefix="1" applyNumberFormat="1" applyFont="1" applyFill="1" applyBorder="1"/>
    <xf numFmtId="0" fontId="12" fillId="0" borderId="0" xfId="0" applyFont="1" applyProtection="1">
      <protection locked="0"/>
    </xf>
    <xf numFmtId="37" fontId="12" fillId="2" borderId="1" xfId="0" quotePrefix="1" applyNumberFormat="1" applyFont="1" applyFill="1" applyBorder="1"/>
    <xf numFmtId="37" fontId="12" fillId="0" borderId="1" xfId="0" applyNumberFormat="1" applyFont="1" applyBorder="1"/>
    <xf numFmtId="37" fontId="7" fillId="0" borderId="2" xfId="0" applyNumberFormat="1" applyFont="1" applyBorder="1"/>
    <xf numFmtId="40" fontId="12" fillId="2" borderId="3" xfId="0" applyNumberFormat="1" applyFont="1" applyFill="1" applyBorder="1"/>
    <xf numFmtId="0" fontId="22" fillId="0" borderId="0" xfId="0" applyFont="1" applyAlignment="1">
      <alignment wrapText="1"/>
    </xf>
    <xf numFmtId="0" fontId="0" fillId="0" borderId="0" xfId="0" applyAlignment="1">
      <alignment vertical="center"/>
    </xf>
    <xf numFmtId="0" fontId="2" fillId="0" borderId="0" xfId="0" applyFont="1" applyAlignment="1">
      <alignment horizontal="center"/>
    </xf>
    <xf numFmtId="0" fontId="14" fillId="0" borderId="0" xfId="0" applyFont="1" applyAlignment="1">
      <alignment horizontal="center"/>
    </xf>
    <xf numFmtId="0" fontId="7" fillId="0" borderId="0" xfId="0" applyFont="1" applyAlignment="1">
      <alignment vertical="center"/>
    </xf>
    <xf numFmtId="0" fontId="0" fillId="0" borderId="0" xfId="0" applyAlignment="1">
      <alignment horizontal="center"/>
    </xf>
    <xf numFmtId="0" fontId="23" fillId="0" borderId="0" xfId="0" applyFont="1" applyAlignment="1" applyProtection="1">
      <alignment horizontal="center"/>
      <protection locked="0"/>
    </xf>
    <xf numFmtId="42" fontId="7" fillId="0" borderId="0" xfId="0" applyNumberFormat="1" applyFont="1" applyAlignment="1" applyProtection="1">
      <alignment horizontal="left"/>
      <protection locked="0"/>
    </xf>
    <xf numFmtId="0" fontId="23" fillId="0" borderId="4" xfId="0" applyFont="1" applyBorder="1" applyAlignment="1">
      <alignment horizontal="center"/>
    </xf>
    <xf numFmtId="0" fontId="1" fillId="0" borderId="1" xfId="0" applyFont="1" applyBorder="1"/>
    <xf numFmtId="37" fontId="12" fillId="0" borderId="5" xfId="0" applyNumberFormat="1" applyFont="1" applyBorder="1"/>
    <xf numFmtId="37" fontId="12" fillId="0" borderId="0" xfId="0" applyNumberFormat="1" applyFont="1"/>
    <xf numFmtId="39" fontId="7" fillId="0" borderId="1" xfId="0" applyNumberFormat="1" applyFont="1" applyBorder="1"/>
    <xf numFmtId="0" fontId="2" fillId="0" borderId="6" xfId="0" applyFont="1" applyBorder="1" applyAlignment="1">
      <alignment horizontal="center"/>
    </xf>
    <xf numFmtId="0" fontId="2" fillId="0" borderId="7" xfId="0" applyFont="1" applyBorder="1" applyAlignment="1">
      <alignment horizontal="center"/>
    </xf>
    <xf numFmtId="0" fontId="1" fillId="0" borderId="7" xfId="0" applyFont="1" applyBorder="1"/>
    <xf numFmtId="0" fontId="18" fillId="0" borderId="0" xfId="0" applyFont="1"/>
    <xf numFmtId="42" fontId="13" fillId="0" borderId="0" xfId="0" applyNumberFormat="1" applyFont="1" applyAlignment="1" applyProtection="1">
      <alignment horizontal="left"/>
      <protection locked="0"/>
    </xf>
    <xf numFmtId="0" fontId="13" fillId="0" borderId="0" xfId="0" applyFont="1" applyProtection="1">
      <protection locked="0"/>
    </xf>
    <xf numFmtId="44" fontId="0" fillId="0" borderId="0" xfId="0" applyNumberFormat="1" applyAlignment="1">
      <alignment horizontal="left"/>
    </xf>
    <xf numFmtId="0" fontId="12" fillId="0" borderId="7" xfId="0" applyFont="1" applyBorder="1" applyAlignment="1" applyProtection="1">
      <alignment horizontal="left"/>
      <protection locked="0"/>
    </xf>
    <xf numFmtId="39" fontId="12" fillId="2" borderId="0" xfId="0" applyNumberFormat="1" applyFont="1" applyFill="1" applyProtection="1">
      <protection locked="0"/>
    </xf>
    <xf numFmtId="0" fontId="6" fillId="0" borderId="7" xfId="0" applyFont="1" applyBorder="1"/>
    <xf numFmtId="0" fontId="6" fillId="0" borderId="0" xfId="0" applyFont="1" applyAlignment="1">
      <alignment horizontal="center"/>
    </xf>
    <xf numFmtId="0" fontId="3" fillId="0" borderId="0" xfId="0" applyFont="1" applyAlignment="1">
      <alignment horizontal="right"/>
    </xf>
    <xf numFmtId="39" fontId="6" fillId="2" borderId="0" xfId="0" applyNumberFormat="1" applyFont="1" applyFill="1"/>
    <xf numFmtId="37" fontId="14" fillId="0" borderId="0" xfId="0" applyNumberFormat="1" applyFont="1" applyAlignment="1">
      <alignment horizontal="right"/>
    </xf>
    <xf numFmtId="39" fontId="12" fillId="0" borderId="0" xfId="0" applyNumberFormat="1" applyFont="1"/>
    <xf numFmtId="0" fontId="4" fillId="0" borderId="7" xfId="0" applyFont="1" applyBorder="1"/>
    <xf numFmtId="39" fontId="4" fillId="0" borderId="0" xfId="0" applyNumberFormat="1" applyFont="1"/>
    <xf numFmtId="39" fontId="4" fillId="2" borderId="0" xfId="0" applyNumberFormat="1" applyFont="1" applyFill="1"/>
    <xf numFmtId="39" fontId="5" fillId="0" borderId="0" xfId="0" applyNumberFormat="1" applyFont="1" applyAlignment="1">
      <alignment horizontal="right"/>
    </xf>
    <xf numFmtId="164" fontId="6" fillId="2" borderId="0" xfId="0" applyNumberFormat="1" applyFont="1" applyFill="1"/>
    <xf numFmtId="0" fontId="12" fillId="0" borderId="7" xfId="0" applyFont="1" applyBorder="1"/>
    <xf numFmtId="0" fontId="7" fillId="0" borderId="0" xfId="0" applyFont="1" applyAlignment="1">
      <alignment horizontal="right"/>
    </xf>
    <xf numFmtId="0" fontId="4" fillId="0" borderId="0" xfId="0" applyFont="1" applyAlignment="1">
      <alignment horizontal="center"/>
    </xf>
    <xf numFmtId="164" fontId="6" fillId="0" borderId="0" xfId="0" applyNumberFormat="1" applyFont="1"/>
    <xf numFmtId="4" fontId="6" fillId="0" borderId="0" xfId="0" applyNumberFormat="1" applyFont="1"/>
    <xf numFmtId="39" fontId="6" fillId="0" borderId="0" xfId="0" applyNumberFormat="1" applyFont="1"/>
    <xf numFmtId="0" fontId="1" fillId="0" borderId="8" xfId="0" applyFont="1" applyBorder="1"/>
    <xf numFmtId="0" fontId="1" fillId="0" borderId="8" xfId="0" applyFont="1" applyBorder="1" applyAlignment="1">
      <alignment horizontal="center"/>
    </xf>
    <xf numFmtId="39" fontId="1" fillId="0" borderId="8" xfId="0" applyNumberFormat="1" applyFont="1" applyBorder="1"/>
    <xf numFmtId="39" fontId="7" fillId="0" borderId="5" xfId="0" applyNumberFormat="1" applyFont="1" applyBorder="1"/>
    <xf numFmtId="0" fontId="14" fillId="0" borderId="9" xfId="0" applyFont="1" applyBorder="1" applyAlignment="1">
      <alignment horizontal="center"/>
    </xf>
    <xf numFmtId="39" fontId="4" fillId="0" borderId="8" xfId="0" applyNumberFormat="1" applyFont="1" applyBorder="1"/>
    <xf numFmtId="164" fontId="6" fillId="0" borderId="8" xfId="0" applyNumberFormat="1" applyFont="1" applyBorder="1"/>
    <xf numFmtId="39" fontId="4" fillId="0" borderId="0" xfId="0" applyNumberFormat="1" applyFont="1" applyAlignment="1">
      <alignment horizontal="right"/>
    </xf>
    <xf numFmtId="0" fontId="2" fillId="0" borderId="10" xfId="0" applyFont="1" applyBorder="1" applyAlignment="1">
      <alignment horizontal="center"/>
    </xf>
    <xf numFmtId="0" fontId="1" fillId="0" borderId="10" xfId="0" applyFont="1" applyBorder="1"/>
    <xf numFmtId="0" fontId="0" fillId="0" borderId="10" xfId="0" applyBorder="1"/>
    <xf numFmtId="39" fontId="7" fillId="2" borderId="11" xfId="0" quotePrefix="1" applyNumberFormat="1" applyFont="1" applyFill="1" applyBorder="1"/>
    <xf numFmtId="0" fontId="6" fillId="0" borderId="10" xfId="0" applyFont="1" applyBorder="1"/>
    <xf numFmtId="0" fontId="6" fillId="0" borderId="11" xfId="0" applyFont="1" applyBorder="1"/>
    <xf numFmtId="37" fontId="7" fillId="0" borderId="12" xfId="0" applyNumberFormat="1" applyFont="1" applyBorder="1"/>
    <xf numFmtId="0" fontId="1" fillId="0" borderId="13" xfId="0" applyFont="1" applyBorder="1"/>
    <xf numFmtId="0" fontId="1" fillId="0" borderId="14" xfId="0" applyFont="1" applyBorder="1"/>
    <xf numFmtId="37" fontId="12" fillId="0" borderId="15" xfId="0" applyNumberFormat="1" applyFont="1" applyBorder="1"/>
    <xf numFmtId="37" fontId="6" fillId="2" borderId="16" xfId="0" quotePrefix="1" applyNumberFormat="1" applyFont="1" applyFill="1" applyBorder="1"/>
    <xf numFmtId="37" fontId="6" fillId="2" borderId="17" xfId="0" quotePrefix="1" applyNumberFormat="1" applyFont="1" applyFill="1" applyBorder="1"/>
    <xf numFmtId="37" fontId="12" fillId="0" borderId="18" xfId="0" applyNumberFormat="1" applyFont="1" applyBorder="1"/>
    <xf numFmtId="37" fontId="12" fillId="0" borderId="19" xfId="0" applyNumberFormat="1" applyFont="1" applyBorder="1"/>
    <xf numFmtId="37" fontId="12" fillId="0" borderId="16" xfId="0" applyNumberFormat="1" applyFont="1" applyBorder="1" applyProtection="1">
      <protection locked="0"/>
    </xf>
    <xf numFmtId="37" fontId="12" fillId="0" borderId="17" xfId="0" applyNumberFormat="1" applyFont="1" applyBorder="1" applyProtection="1">
      <protection locked="0"/>
    </xf>
    <xf numFmtId="0" fontId="20" fillId="3" borderId="20" xfId="0" applyFont="1" applyFill="1" applyBorder="1" applyAlignment="1" applyProtection="1">
      <alignment horizontal="center"/>
      <protection locked="0"/>
    </xf>
    <xf numFmtId="0" fontId="19" fillId="3" borderId="21" xfId="0" applyFont="1" applyFill="1" applyBorder="1" applyAlignment="1" applyProtection="1">
      <alignment horizontal="center"/>
      <protection locked="0"/>
    </xf>
    <xf numFmtId="0" fontId="19" fillId="3" borderId="22" xfId="0" applyFont="1" applyFill="1" applyBorder="1" applyAlignment="1" applyProtection="1">
      <alignment horizontal="center"/>
      <protection locked="0"/>
    </xf>
    <xf numFmtId="0" fontId="19" fillId="3" borderId="23" xfId="0" applyFont="1" applyFill="1" applyBorder="1" applyAlignment="1" applyProtection="1">
      <alignment horizontal="center"/>
      <protection locked="0"/>
    </xf>
    <xf numFmtId="0" fontId="19" fillId="0" borderId="19" xfId="0" applyFont="1" applyBorder="1"/>
    <xf numFmtId="0" fontId="19" fillId="0" borderId="21" xfId="0" applyFont="1" applyBorder="1" applyAlignment="1">
      <alignment horizontal="center"/>
    </xf>
    <xf numFmtId="0" fontId="19" fillId="0" borderId="24" xfId="0" applyFont="1" applyBorder="1"/>
    <xf numFmtId="0" fontId="19" fillId="0" borderId="23" xfId="0" applyFont="1" applyBorder="1" applyAlignment="1">
      <alignment horizontal="center"/>
    </xf>
    <xf numFmtId="10" fontId="12" fillId="0" borderId="25" xfId="0" applyNumberFormat="1" applyFont="1" applyBorder="1"/>
    <xf numFmtId="10" fontId="12" fillId="0" borderId="15" xfId="0" applyNumberFormat="1" applyFont="1" applyBorder="1"/>
    <xf numFmtId="37" fontId="12" fillId="3" borderId="15" xfId="0" applyNumberFormat="1" applyFont="1" applyFill="1" applyBorder="1" applyProtection="1">
      <protection locked="0"/>
    </xf>
    <xf numFmtId="39" fontId="7" fillId="0" borderId="15" xfId="0" applyNumberFormat="1" applyFont="1" applyBorder="1"/>
    <xf numFmtId="37" fontId="12" fillId="0" borderId="26" xfId="0" applyNumberFormat="1" applyFont="1" applyBorder="1"/>
    <xf numFmtId="37" fontId="12" fillId="3" borderId="26" xfId="0" applyNumberFormat="1" applyFont="1" applyFill="1" applyBorder="1" applyProtection="1">
      <protection locked="0"/>
    </xf>
    <xf numFmtId="39" fontId="7" fillId="0" borderId="26" xfId="0" applyNumberFormat="1" applyFont="1" applyBorder="1"/>
    <xf numFmtId="37" fontId="12" fillId="0" borderId="24" xfId="0" applyNumberFormat="1" applyFont="1" applyBorder="1"/>
    <xf numFmtId="37" fontId="12" fillId="3" borderId="24" xfId="0" applyNumberFormat="1" applyFont="1" applyFill="1" applyBorder="1" applyProtection="1">
      <protection locked="0"/>
    </xf>
    <xf numFmtId="39" fontId="7" fillId="0" borderId="24" xfId="0" applyNumberFormat="1" applyFont="1" applyBorder="1"/>
    <xf numFmtId="0" fontId="14" fillId="0" borderId="9" xfId="0" applyFont="1" applyBorder="1" applyAlignment="1">
      <alignment horizontal="center" wrapText="1"/>
    </xf>
    <xf numFmtId="0" fontId="14" fillId="0" borderId="27" xfId="0" applyFont="1" applyBorder="1" applyAlignment="1">
      <alignment horizontal="center" wrapText="1"/>
    </xf>
    <xf numFmtId="37" fontId="12" fillId="0" borderId="17" xfId="0" applyNumberFormat="1" applyFont="1" applyBorder="1"/>
    <xf numFmtId="0" fontId="7" fillId="0" borderId="28" xfId="0" applyFont="1" applyBorder="1" applyAlignment="1">
      <alignment horizontal="center"/>
    </xf>
    <xf numFmtId="0" fontId="7" fillId="0" borderId="17" xfId="0" applyFont="1" applyBorder="1" applyAlignment="1">
      <alignment horizontal="center"/>
    </xf>
    <xf numFmtId="0" fontId="15" fillId="0" borderId="1" xfId="0" applyFont="1" applyBorder="1" applyAlignment="1">
      <alignment horizontal="center"/>
    </xf>
    <xf numFmtId="0" fontId="2" fillId="0" borderId="29" xfId="0" applyFont="1" applyBorder="1" applyAlignment="1">
      <alignment horizontal="center"/>
    </xf>
    <xf numFmtId="0" fontId="14" fillId="0" borderId="30" xfId="0" applyFont="1" applyBorder="1" applyAlignment="1">
      <alignment horizontal="center"/>
    </xf>
    <xf numFmtId="39" fontId="4" fillId="0" borderId="31" xfId="0" applyNumberFormat="1" applyFont="1" applyBorder="1"/>
    <xf numFmtId="39" fontId="4" fillId="0" borderId="32" xfId="0" applyNumberFormat="1" applyFont="1" applyBorder="1"/>
    <xf numFmtId="39" fontId="2" fillId="0" borderId="0" xfId="0" applyNumberFormat="1" applyFont="1"/>
    <xf numFmtId="37" fontId="7" fillId="0" borderId="0" xfId="0" applyNumberFormat="1" applyFont="1"/>
    <xf numFmtId="0" fontId="8" fillId="0" borderId="0" xfId="0" applyFont="1" applyAlignment="1">
      <alignment horizontal="left" vertical="top" wrapText="1" indent="2"/>
    </xf>
    <xf numFmtId="10" fontId="29" fillId="0" borderId="18" xfId="0" applyNumberFormat="1" applyFont="1" applyBorder="1"/>
    <xf numFmtId="10" fontId="29" fillId="0" borderId="19" xfId="0" applyNumberFormat="1" applyFont="1" applyBorder="1"/>
    <xf numFmtId="10" fontId="29" fillId="0" borderId="33" xfId="0" applyNumberFormat="1" applyFont="1" applyBorder="1"/>
    <xf numFmtId="10" fontId="29" fillId="0" borderId="24" xfId="0" applyNumberFormat="1" applyFont="1" applyBorder="1"/>
    <xf numFmtId="10" fontId="29" fillId="0" borderId="16" xfId="0" applyNumberFormat="1" applyFont="1" applyBorder="1"/>
    <xf numFmtId="10" fontId="29" fillId="0" borderId="17" xfId="0" applyNumberFormat="1" applyFont="1" applyBorder="1"/>
    <xf numFmtId="0" fontId="8" fillId="0" borderId="0" xfId="0" applyFont="1" applyAlignment="1">
      <alignment horizontal="center"/>
    </xf>
    <xf numFmtId="0" fontId="20" fillId="3" borderId="15" xfId="0" applyFont="1" applyFill="1" applyBorder="1" applyAlignment="1" applyProtection="1">
      <alignment horizontal="center"/>
      <protection locked="0"/>
    </xf>
    <xf numFmtId="0" fontId="23" fillId="0" borderId="31" xfId="0" applyFont="1" applyBorder="1" applyAlignment="1">
      <alignment horizontal="center"/>
    </xf>
    <xf numFmtId="0" fontId="20" fillId="0" borderId="4" xfId="0" applyFont="1" applyBorder="1" applyAlignment="1" applyProtection="1">
      <alignment horizontal="center"/>
      <protection locked="0"/>
    </xf>
    <xf numFmtId="0" fontId="2" fillId="0" borderId="4" xfId="0" applyFont="1" applyBorder="1" applyAlignment="1">
      <alignment horizontal="center"/>
    </xf>
    <xf numFmtId="0" fontId="20" fillId="3" borderId="34" xfId="0" applyFont="1" applyFill="1" applyBorder="1" applyAlignment="1" applyProtection="1">
      <alignment horizontal="center"/>
      <protection locked="0"/>
    </xf>
    <xf numFmtId="37" fontId="30" fillId="4" borderId="33" xfId="0" applyNumberFormat="1" applyFont="1" applyFill="1" applyBorder="1" applyProtection="1">
      <protection locked="0"/>
    </xf>
    <xf numFmtId="37" fontId="30" fillId="4" borderId="24" xfId="0" applyNumberFormat="1" applyFont="1" applyFill="1" applyBorder="1" applyProtection="1">
      <protection locked="0"/>
    </xf>
    <xf numFmtId="37" fontId="12" fillId="4" borderId="15" xfId="0" applyNumberFormat="1" applyFont="1" applyFill="1" applyBorder="1" applyProtection="1">
      <protection locked="0"/>
    </xf>
    <xf numFmtId="37" fontId="12" fillId="4" borderId="26" xfId="0" applyNumberFormat="1" applyFont="1" applyFill="1" applyBorder="1" applyProtection="1">
      <protection locked="0"/>
    </xf>
    <xf numFmtId="37" fontId="12" fillId="4" borderId="24" xfId="0" applyNumberFormat="1" applyFont="1" applyFill="1" applyBorder="1" applyProtection="1">
      <protection locked="0"/>
    </xf>
    <xf numFmtId="37" fontId="6" fillId="4" borderId="35" xfId="0" applyNumberFormat="1" applyFont="1" applyFill="1" applyBorder="1" applyProtection="1">
      <protection locked="0"/>
    </xf>
    <xf numFmtId="37" fontId="12" fillId="4" borderId="36" xfId="0" applyNumberFormat="1" applyFont="1" applyFill="1" applyBorder="1" applyProtection="1">
      <protection locked="0"/>
    </xf>
    <xf numFmtId="37" fontId="12" fillId="4" borderId="37" xfId="0" applyNumberFormat="1" applyFont="1" applyFill="1" applyBorder="1" applyProtection="1">
      <protection locked="0"/>
    </xf>
    <xf numFmtId="39" fontId="33" fillId="0" borderId="38" xfId="0" applyNumberFormat="1" applyFont="1" applyBorder="1" applyAlignment="1">
      <alignment horizontal="center"/>
    </xf>
    <xf numFmtId="37" fontId="30" fillId="4" borderId="25" xfId="0" applyNumberFormat="1" applyFont="1" applyFill="1" applyBorder="1"/>
    <xf numFmtId="37" fontId="30" fillId="4" borderId="15" xfId="0" applyNumberFormat="1" applyFont="1" applyFill="1" applyBorder="1"/>
    <xf numFmtId="0" fontId="0" fillId="0" borderId="0" xfId="0" applyAlignment="1" applyProtection="1">
      <alignment vertical="top"/>
      <protection locked="0"/>
    </xf>
    <xf numFmtId="0" fontId="0" fillId="0" borderId="8" xfId="0" applyBorder="1" applyAlignment="1" applyProtection="1">
      <alignment vertical="top"/>
      <protection locked="0"/>
    </xf>
    <xf numFmtId="0" fontId="4" fillId="5" borderId="24" xfId="0" applyFont="1" applyFill="1" applyBorder="1" applyAlignment="1" applyProtection="1">
      <alignment horizontal="center"/>
      <protection locked="0"/>
    </xf>
    <xf numFmtId="0" fontId="2" fillId="0" borderId="0" xfId="0" applyFont="1" applyAlignment="1">
      <alignment horizontal="center" vertical="justify" wrapText="1"/>
    </xf>
    <xf numFmtId="0" fontId="7" fillId="0" borderId="0" xfId="0" applyFont="1" applyAlignment="1">
      <alignment vertical="justify"/>
    </xf>
    <xf numFmtId="0" fontId="0" fillId="0" borderId="38" xfId="0" applyBorder="1" applyAlignment="1">
      <alignment vertical="justify"/>
    </xf>
    <xf numFmtId="0" fontId="0" fillId="0" borderId="0" xfId="0" applyAlignment="1">
      <alignment vertical="justify" wrapText="1"/>
    </xf>
    <xf numFmtId="0" fontId="0" fillId="0" borderId="0" xfId="0" applyAlignment="1">
      <alignment horizontal="right"/>
    </xf>
    <xf numFmtId="0" fontId="19" fillId="0" borderId="39" xfId="0" applyFont="1" applyBorder="1"/>
    <xf numFmtId="0" fontId="19" fillId="0" borderId="40" xfId="0" applyFont="1" applyBorder="1"/>
    <xf numFmtId="15" fontId="34" fillId="0" borderId="0" xfId="0" applyNumberFormat="1" applyFont="1" applyAlignment="1" applyProtection="1">
      <alignment horizontal="center" vertical="center" wrapText="1"/>
      <protection locked="0"/>
    </xf>
    <xf numFmtId="0" fontId="20" fillId="3" borderId="41" xfId="0" applyFont="1" applyFill="1" applyBorder="1" applyAlignment="1" applyProtection="1">
      <alignment horizontal="center"/>
      <protection locked="0"/>
    </xf>
    <xf numFmtId="0" fontId="19" fillId="3" borderId="19" xfId="0" applyFont="1" applyFill="1" applyBorder="1" applyAlignment="1" applyProtection="1">
      <alignment horizontal="center"/>
      <protection locked="0"/>
    </xf>
    <xf numFmtId="0" fontId="19" fillId="3" borderId="39" xfId="0" applyFont="1" applyFill="1" applyBorder="1" applyAlignment="1" applyProtection="1">
      <alignment horizontal="center"/>
      <protection locked="0"/>
    </xf>
    <xf numFmtId="0" fontId="19" fillId="3" borderId="26" xfId="0" applyFont="1" applyFill="1" applyBorder="1" applyAlignment="1" applyProtection="1">
      <alignment horizontal="center"/>
      <protection locked="0"/>
    </xf>
    <xf numFmtId="0" fontId="19" fillId="3" borderId="42" xfId="0" applyFont="1" applyFill="1" applyBorder="1" applyAlignment="1" applyProtection="1">
      <alignment horizontal="center"/>
      <protection locked="0"/>
    </xf>
    <xf numFmtId="0" fontId="19" fillId="3" borderId="24" xfId="0" applyFont="1" applyFill="1" applyBorder="1" applyAlignment="1" applyProtection="1">
      <alignment horizontal="center"/>
      <protection locked="0"/>
    </xf>
    <xf numFmtId="0" fontId="19" fillId="3" borderId="40"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7" fillId="0" borderId="0" xfId="0" applyFont="1" applyAlignment="1" applyProtection="1">
      <alignment horizontal="center"/>
      <protection locked="0"/>
    </xf>
    <xf numFmtId="0" fontId="27" fillId="0" borderId="0" xfId="0" applyFont="1" applyAlignment="1">
      <alignment horizontal="right" vertical="justify" wrapText="1"/>
    </xf>
    <xf numFmtId="0" fontId="0" fillId="0" borderId="0" xfId="0" applyAlignment="1">
      <alignment horizontal="right" vertical="justify" wrapText="1"/>
    </xf>
    <xf numFmtId="0" fontId="12" fillId="3" borderId="43" xfId="0" applyFont="1" applyFill="1" applyBorder="1" applyAlignment="1" applyProtection="1">
      <alignment horizontal="right" vertical="justify" wrapText="1"/>
      <protection locked="0"/>
    </xf>
    <xf numFmtId="0" fontId="6" fillId="6" borderId="43" xfId="0" applyFont="1" applyFill="1" applyBorder="1" applyAlignment="1" applyProtection="1">
      <alignment horizontal="center"/>
      <protection locked="0"/>
    </xf>
    <xf numFmtId="42" fontId="7" fillId="4" borderId="47" xfId="0" applyNumberFormat="1" applyFont="1" applyFill="1" applyBorder="1" applyAlignment="1" applyProtection="1">
      <alignment horizontal="center" vertical="justify" wrapText="1"/>
      <protection locked="0"/>
    </xf>
    <xf numFmtId="0" fontId="16" fillId="0" borderId="57" xfId="0" applyFont="1" applyBorder="1" applyAlignment="1">
      <alignment vertical="center"/>
    </xf>
    <xf numFmtId="0" fontId="13" fillId="0" borderId="3" xfId="0" applyFont="1" applyBorder="1" applyAlignment="1">
      <alignment vertical="center"/>
    </xf>
    <xf numFmtId="0" fontId="13" fillId="0" borderId="58" xfId="0" applyFont="1" applyBorder="1" applyAlignment="1">
      <alignment vertical="center"/>
    </xf>
    <xf numFmtId="49" fontId="12" fillId="6" borderId="43" xfId="0" applyNumberFormat="1" applyFont="1" applyFill="1" applyBorder="1" applyAlignment="1" applyProtection="1">
      <alignment horizontal="center"/>
      <protection locked="0"/>
    </xf>
    <xf numFmtId="49" fontId="13" fillId="6" borderId="43" xfId="0" applyNumberFormat="1" applyFont="1" applyFill="1" applyBorder="1" applyAlignment="1" applyProtection="1">
      <alignment horizontal="center"/>
      <protection locked="0"/>
    </xf>
    <xf numFmtId="0" fontId="24" fillId="0" borderId="8" xfId="0" applyFont="1" applyBorder="1" applyAlignment="1">
      <alignment horizontal="center" vertical="center"/>
    </xf>
    <xf numFmtId="0" fontId="26" fillId="0" borderId="8" xfId="0" applyFont="1" applyBorder="1" applyAlignment="1">
      <alignment horizontal="center" vertical="center"/>
    </xf>
    <xf numFmtId="0" fontId="7" fillId="3" borderId="43" xfId="0" applyFont="1" applyFill="1" applyBorder="1" applyAlignment="1" applyProtection="1">
      <alignment horizontal="right" vertical="justify"/>
      <protection locked="0"/>
    </xf>
    <xf numFmtId="39" fontId="2" fillId="0" borderId="0" xfId="0" applyNumberFormat="1" applyFont="1" applyAlignment="1">
      <alignment horizontal="right" wrapText="1"/>
    </xf>
    <xf numFmtId="0" fontId="0" fillId="0" borderId="0" xfId="0" applyAlignment="1">
      <alignment wrapText="1"/>
    </xf>
    <xf numFmtId="0" fontId="20" fillId="0" borderId="4" xfId="0" applyFont="1" applyBorder="1" applyAlignment="1" applyProtection="1">
      <alignment horizontal="center" wrapText="1"/>
      <protection locked="0"/>
    </xf>
    <xf numFmtId="42" fontId="7" fillId="4" borderId="47" xfId="0" applyNumberFormat="1" applyFont="1" applyFill="1" applyBorder="1" applyAlignment="1" applyProtection="1">
      <alignment horizontal="left" vertical="justify"/>
      <protection locked="0"/>
    </xf>
    <xf numFmtId="0" fontId="27" fillId="0" borderId="0" xfId="0" applyFont="1" applyAlignment="1">
      <alignment horizontal="right" vertical="justify"/>
    </xf>
    <xf numFmtId="0" fontId="28" fillId="0" borderId="0" xfId="0" applyFont="1" applyAlignment="1">
      <alignment horizontal="right" vertical="justify"/>
    </xf>
    <xf numFmtId="0" fontId="14" fillId="0" borderId="0" xfId="0" applyFont="1" applyAlignment="1">
      <alignment horizontal="center"/>
    </xf>
    <xf numFmtId="0" fontId="7" fillId="0" borderId="0" xfId="0" applyFont="1" applyAlignment="1">
      <alignment vertical="justify" wrapText="1"/>
    </xf>
    <xf numFmtId="0" fontId="0" fillId="0" borderId="0" xfId="0" applyAlignment="1">
      <alignment vertical="justify" wrapText="1"/>
    </xf>
    <xf numFmtId="0" fontId="7" fillId="3" borderId="47" xfId="0" applyFont="1" applyFill="1" applyBorder="1" applyAlignment="1" applyProtection="1">
      <alignment vertical="justify"/>
      <protection locked="0"/>
    </xf>
    <xf numFmtId="0" fontId="14" fillId="0" borderId="1" xfId="0" applyFont="1" applyBorder="1" applyAlignment="1">
      <alignment horizontal="center"/>
    </xf>
    <xf numFmtId="0" fontId="0" fillId="0" borderId="1" xfId="0" applyBorder="1" applyAlignment="1">
      <alignment horizontal="center"/>
    </xf>
    <xf numFmtId="0" fontId="16" fillId="0" borderId="45" xfId="0" applyFont="1" applyBorder="1" applyAlignment="1">
      <alignment vertical="center" wrapText="1"/>
    </xf>
    <xf numFmtId="0" fontId="13" fillId="0" borderId="38" xfId="0" applyFont="1" applyBorder="1" applyAlignment="1">
      <alignment vertical="center" wrapText="1"/>
    </xf>
    <xf numFmtId="0" fontId="13" fillId="0" borderId="46" xfId="0" applyFont="1" applyBorder="1" applyAlignment="1">
      <alignment vertical="center" wrapText="1"/>
    </xf>
    <xf numFmtId="0" fontId="13" fillId="0" borderId="50" xfId="0" applyFont="1" applyBorder="1" applyAlignment="1">
      <alignment vertical="center" wrapText="1"/>
    </xf>
    <xf numFmtId="0" fontId="13" fillId="0" borderId="1" xfId="0" applyFont="1" applyBorder="1" applyAlignment="1">
      <alignment vertical="center" wrapText="1"/>
    </xf>
    <xf numFmtId="0" fontId="13" fillId="0" borderId="51" xfId="0" applyFont="1" applyBorder="1" applyAlignment="1">
      <alignment vertical="center" wrapText="1"/>
    </xf>
    <xf numFmtId="0" fontId="16" fillId="0" borderId="45" xfId="0" applyFont="1" applyBorder="1" applyAlignment="1">
      <alignment vertical="center"/>
    </xf>
    <xf numFmtId="0" fontId="24" fillId="0" borderId="29" xfId="0" applyFont="1" applyBorder="1" applyAlignment="1">
      <alignment horizontal="center"/>
    </xf>
    <xf numFmtId="0" fontId="25" fillId="0" borderId="29" xfId="0" applyFont="1" applyBorder="1" applyAlignment="1">
      <alignment horizontal="center"/>
    </xf>
    <xf numFmtId="0" fontId="25" fillId="0" borderId="30" xfId="0" applyFont="1" applyBorder="1" applyAlignment="1">
      <alignment horizontal="center"/>
    </xf>
    <xf numFmtId="0" fontId="7" fillId="0" borderId="0" xfId="0" applyFont="1" applyAlignment="1">
      <alignment vertical="justify"/>
    </xf>
    <xf numFmtId="0" fontId="0" fillId="0" borderId="0" xfId="0" applyAlignment="1">
      <alignment vertical="justify"/>
    </xf>
    <xf numFmtId="0" fontId="7" fillId="0" borderId="38" xfId="0" applyFont="1" applyBorder="1" applyAlignment="1">
      <alignment vertical="justify"/>
    </xf>
    <xf numFmtId="0" fontId="0" fillId="0" borderId="38" xfId="0" applyBorder="1" applyAlignment="1">
      <alignment vertical="justify"/>
    </xf>
    <xf numFmtId="0" fontId="3" fillId="0" borderId="7" xfId="0" applyFont="1" applyBorder="1" applyAlignment="1">
      <alignment textRotation="90"/>
    </xf>
    <xf numFmtId="0" fontId="7" fillId="0" borderId="1" xfId="0" applyFont="1" applyBorder="1" applyAlignment="1">
      <alignment horizontal="center"/>
    </xf>
    <xf numFmtId="0" fontId="7" fillId="0" borderId="49" xfId="0" applyFont="1" applyBorder="1" applyAlignment="1">
      <alignment horizontal="center"/>
    </xf>
    <xf numFmtId="0" fontId="7" fillId="0" borderId="0" xfId="0" applyFont="1" applyAlignment="1">
      <alignment horizontal="center" vertical="center" wrapText="1"/>
    </xf>
    <xf numFmtId="0" fontId="0" fillId="0" borderId="0" xfId="0" applyAlignment="1">
      <alignment horizontal="center" vertical="center" wrapText="1"/>
    </xf>
    <xf numFmtId="49" fontId="27" fillId="0" borderId="0" xfId="0" applyNumberFormat="1" applyFont="1" applyAlignment="1">
      <alignment horizontal="right" vertical="justify"/>
    </xf>
    <xf numFmtId="0" fontId="0" fillId="0" borderId="0" xfId="0" applyAlignment="1">
      <alignment horizontal="right" vertical="justify"/>
    </xf>
    <xf numFmtId="0" fontId="7" fillId="0" borderId="0" xfId="0" applyFont="1" applyAlignment="1">
      <alignment horizontal="right"/>
    </xf>
    <xf numFmtId="0" fontId="0" fillId="0" borderId="0" xfId="0" applyAlignment="1">
      <alignment horizontal="right"/>
    </xf>
    <xf numFmtId="15" fontId="34" fillId="3" borderId="0" xfId="0" applyNumberFormat="1" applyFont="1" applyFill="1" applyAlignment="1" applyProtection="1">
      <alignment horizontal="center" vertical="center" wrapText="1"/>
      <protection locked="0"/>
    </xf>
    <xf numFmtId="15" fontId="34" fillId="3" borderId="1" xfId="0" applyNumberFormat="1" applyFont="1" applyFill="1" applyBorder="1" applyAlignment="1" applyProtection="1">
      <alignment horizontal="center" vertical="center" wrapText="1"/>
      <protection locked="0"/>
    </xf>
    <xf numFmtId="0" fontId="16" fillId="0" borderId="57" xfId="0" applyFont="1" applyBorder="1" applyAlignment="1">
      <alignment vertical="center" wrapText="1"/>
    </xf>
    <xf numFmtId="0" fontId="1" fillId="0" borderId="1" xfId="0" applyFont="1" applyBorder="1" applyAlignment="1" applyProtection="1">
      <alignment horizontal="center"/>
      <protection locked="0"/>
    </xf>
    <xf numFmtId="0" fontId="15" fillId="0" borderId="1" xfId="0" applyFont="1" applyBorder="1" applyAlignment="1">
      <alignment horizontal="center"/>
    </xf>
    <xf numFmtId="0" fontId="17" fillId="0" borderId="38" xfId="0" applyFont="1" applyBorder="1" applyAlignment="1">
      <alignment vertical="center" wrapText="1"/>
    </xf>
    <xf numFmtId="0" fontId="14" fillId="0" borderId="0" xfId="0" applyFont="1" applyAlignment="1">
      <alignment horizontal="right"/>
    </xf>
    <xf numFmtId="0" fontId="7"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4" fillId="0" borderId="38" xfId="0" applyFont="1" applyBorder="1" applyAlignment="1">
      <alignment horizontal="center" wrapText="1"/>
    </xf>
    <xf numFmtId="0" fontId="0" fillId="0" borderId="1" xfId="0" applyBorder="1" applyAlignment="1">
      <alignment horizontal="center" wrapText="1"/>
    </xf>
    <xf numFmtId="0" fontId="2" fillId="0" borderId="0" xfId="0" applyFont="1" applyAlignment="1">
      <alignment horizontal="center"/>
    </xf>
    <xf numFmtId="0" fontId="21" fillId="0" borderId="0" xfId="0" applyFont="1" applyAlignment="1">
      <alignment horizontal="center"/>
    </xf>
    <xf numFmtId="0" fontId="21" fillId="0" borderId="10" xfId="0" applyFont="1" applyBorder="1" applyAlignment="1">
      <alignment horizontal="center"/>
    </xf>
    <xf numFmtId="0" fontId="14" fillId="0" borderId="10" xfId="0" applyFont="1" applyBorder="1" applyAlignment="1">
      <alignment horizontal="center" wrapText="1"/>
    </xf>
    <xf numFmtId="0" fontId="15" fillId="0" borderId="10" xfId="0" applyFont="1" applyBorder="1" applyAlignment="1">
      <alignment wrapText="1"/>
    </xf>
    <xf numFmtId="0" fontId="15" fillId="0" borderId="11" xfId="0" applyFont="1" applyBorder="1" applyAlignment="1">
      <alignment wrapText="1"/>
    </xf>
    <xf numFmtId="0" fontId="7" fillId="0" borderId="0" xfId="0" applyFont="1" applyAlignment="1">
      <alignment horizontal="center" wrapText="1"/>
    </xf>
    <xf numFmtId="0" fontId="0" fillId="0" borderId="43" xfId="0" applyBorder="1" applyAlignment="1">
      <alignment wrapText="1"/>
    </xf>
    <xf numFmtId="0" fontId="12" fillId="3" borderId="52" xfId="0" applyFont="1" applyFill="1" applyBorder="1" applyAlignment="1" applyProtection="1">
      <alignment vertical="top" wrapText="1"/>
      <protection locked="0"/>
    </xf>
    <xf numFmtId="0" fontId="0" fillId="3" borderId="53" xfId="0" applyFill="1" applyBorder="1" applyAlignment="1" applyProtection="1">
      <alignment vertical="top" wrapText="1"/>
      <protection locked="0"/>
    </xf>
    <xf numFmtId="0" fontId="0" fillId="3" borderId="54" xfId="0" applyFill="1" applyBorder="1" applyAlignment="1" applyProtection="1">
      <alignment vertical="top" wrapText="1"/>
      <protection locked="0"/>
    </xf>
    <xf numFmtId="0" fontId="0" fillId="0" borderId="55" xfId="0" applyBorder="1" applyAlignment="1" applyProtection="1">
      <alignment vertical="top" wrapText="1"/>
      <protection locked="0"/>
    </xf>
    <xf numFmtId="0" fontId="0" fillId="0" borderId="0" xfId="0" applyAlignment="1" applyProtection="1">
      <alignment vertical="top" wrapText="1"/>
      <protection locked="0"/>
    </xf>
    <xf numFmtId="0" fontId="0" fillId="0" borderId="10" xfId="0" applyBorder="1" applyAlignment="1" applyProtection="1">
      <alignment vertical="top" wrapText="1"/>
      <protection locked="0"/>
    </xf>
    <xf numFmtId="0" fontId="0" fillId="0" borderId="56"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3" xfId="0" applyBorder="1" applyAlignment="1" applyProtection="1">
      <alignment vertical="top" wrapText="1"/>
      <protection locked="0"/>
    </xf>
    <xf numFmtId="0" fontId="5" fillId="0" borderId="7" xfId="0" applyFont="1" applyBorder="1" applyAlignment="1"/>
    <xf numFmtId="0" fontId="0" fillId="0" borderId="38" xfId="0" applyBorder="1" applyAlignment="1"/>
    <xf numFmtId="0" fontId="0" fillId="0" borderId="46" xfId="0" applyBorder="1" applyAlignment="1"/>
    <xf numFmtId="0" fontId="0" fillId="0" borderId="3" xfId="0" applyBorder="1" applyAlignment="1"/>
    <xf numFmtId="0" fontId="0" fillId="0" borderId="58" xfId="0" applyBorder="1" applyAlignment="1"/>
    <xf numFmtId="0" fontId="5" fillId="0" borderId="48" xfId="0" applyFont="1" applyBorder="1" applyAlignment="1"/>
    <xf numFmtId="0" fontId="0" fillId="0" borderId="0" xfId="0" applyAlignment="1"/>
    <xf numFmtId="0" fontId="0" fillId="0" borderId="44" xfId="0" applyBorder="1" applyAlignment="1"/>
    <xf numFmtId="0" fontId="0" fillId="0" borderId="1" xfId="0" applyBorder="1" applyAlignment="1" applyProtection="1">
      <protection locked="0"/>
    </xf>
  </cellXfs>
  <cellStyles count="1">
    <cellStyle name="Normal" xfId="0" builtinId="0"/>
  </cellStyles>
  <dxfs count="12">
    <dxf>
      <fill>
        <patternFill>
          <bgColor indexed="48"/>
        </patternFill>
      </fill>
    </dxf>
    <dxf>
      <font>
        <condense val="0"/>
        <extend val="0"/>
        <color auto="1"/>
      </font>
      <fill>
        <patternFill patternType="none">
          <bgColor indexed="65"/>
        </patternFill>
      </fill>
    </dxf>
    <dxf>
      <font>
        <condense val="0"/>
        <extend val="0"/>
        <color auto="1"/>
      </font>
      <fill>
        <patternFill patternType="solid">
          <bgColor indexed="10"/>
        </patternFill>
      </fill>
    </dxf>
    <dxf>
      <font>
        <condense val="0"/>
        <extend val="0"/>
        <color auto="1"/>
      </font>
      <fill>
        <patternFill patternType="none">
          <bgColor indexed="65"/>
        </patternFill>
      </fill>
    </dxf>
    <dxf>
      <fill>
        <patternFill>
          <bgColor indexed="10"/>
        </patternFill>
      </fill>
    </dxf>
    <dxf>
      <fill>
        <patternFill>
          <bgColor indexed="10"/>
        </patternFill>
      </fill>
    </dxf>
    <dxf>
      <font>
        <condense val="0"/>
        <extend val="0"/>
        <color auto="1"/>
      </font>
      <fill>
        <patternFill>
          <bgColor indexed="10"/>
        </patternFill>
      </fill>
    </dxf>
    <dxf>
      <font>
        <condense val="0"/>
        <extend val="0"/>
        <color auto="1"/>
      </font>
      <fill>
        <patternFill>
          <bgColor indexed="12"/>
        </patternFill>
      </fill>
    </dxf>
    <dxf>
      <fill>
        <patternFill>
          <bgColor indexed="10"/>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19</xdr:col>
      <xdr:colOff>409575</xdr:colOff>
      <xdr:row>10</xdr:row>
      <xdr:rowOff>219075</xdr:rowOff>
    </xdr:from>
    <xdr:to>
      <xdr:col>20</xdr:col>
      <xdr:colOff>66675</xdr:colOff>
      <xdr:row>12</xdr:row>
      <xdr:rowOff>85725</xdr:rowOff>
    </xdr:to>
    <xdr:sp macro="" textlink="">
      <xdr:nvSpPr>
        <xdr:cNvPr id="1067" name="Line 5">
          <a:extLst>
            <a:ext uri="{FF2B5EF4-FFF2-40B4-BE49-F238E27FC236}">
              <a16:creationId xmlns:a16="http://schemas.microsoft.com/office/drawing/2014/main" id="{00000000-0008-0000-0000-00002B040000}"/>
            </a:ext>
          </a:extLst>
        </xdr:cNvPr>
        <xdr:cNvSpPr>
          <a:spLocks noChangeShapeType="1"/>
        </xdr:cNvSpPr>
      </xdr:nvSpPr>
      <xdr:spPr bwMode="auto">
        <a:xfrm>
          <a:off x="13792200" y="2867025"/>
          <a:ext cx="99060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xdr:colOff>
      <xdr:row>11</xdr:row>
      <xdr:rowOff>104775</xdr:rowOff>
    </xdr:from>
    <xdr:to>
      <xdr:col>7</xdr:col>
      <xdr:colOff>0</xdr:colOff>
      <xdr:row>12</xdr:row>
      <xdr:rowOff>190500</xdr:rowOff>
    </xdr:to>
    <xdr:sp macro="" textlink="">
      <xdr:nvSpPr>
        <xdr:cNvPr id="1068" name="Line 8">
          <a:extLst>
            <a:ext uri="{FF2B5EF4-FFF2-40B4-BE49-F238E27FC236}">
              <a16:creationId xmlns:a16="http://schemas.microsoft.com/office/drawing/2014/main" id="{00000000-0008-0000-0000-00002C040000}"/>
            </a:ext>
          </a:extLst>
        </xdr:cNvPr>
        <xdr:cNvSpPr>
          <a:spLocks noChangeShapeType="1"/>
        </xdr:cNvSpPr>
      </xdr:nvSpPr>
      <xdr:spPr bwMode="auto">
        <a:xfrm flipH="1">
          <a:off x="4076700" y="2981325"/>
          <a:ext cx="76200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19050</xdr:colOff>
      <xdr:row>7</xdr:row>
      <xdr:rowOff>95250</xdr:rowOff>
    </xdr:from>
    <xdr:to>
      <xdr:col>11</xdr:col>
      <xdr:colOff>0</xdr:colOff>
      <xdr:row>7</xdr:row>
      <xdr:rowOff>95250</xdr:rowOff>
    </xdr:to>
    <xdr:sp macro="" textlink="">
      <xdr:nvSpPr>
        <xdr:cNvPr id="1069" name="Line 29">
          <a:extLst>
            <a:ext uri="{FF2B5EF4-FFF2-40B4-BE49-F238E27FC236}">
              <a16:creationId xmlns:a16="http://schemas.microsoft.com/office/drawing/2014/main" id="{00000000-0008-0000-0000-00002D040000}"/>
            </a:ext>
          </a:extLst>
        </xdr:cNvPr>
        <xdr:cNvSpPr>
          <a:spLocks noChangeShapeType="1"/>
        </xdr:cNvSpPr>
      </xdr:nvSpPr>
      <xdr:spPr bwMode="auto">
        <a:xfrm flipH="1">
          <a:off x="7172325" y="2057400"/>
          <a:ext cx="7524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9525</xdr:colOff>
      <xdr:row>8</xdr:row>
      <xdr:rowOff>104775</xdr:rowOff>
    </xdr:from>
    <xdr:to>
      <xdr:col>10</xdr:col>
      <xdr:colOff>733425</xdr:colOff>
      <xdr:row>8</xdr:row>
      <xdr:rowOff>104775</xdr:rowOff>
    </xdr:to>
    <xdr:sp macro="" textlink="">
      <xdr:nvSpPr>
        <xdr:cNvPr id="1070" name="Line 31">
          <a:extLst>
            <a:ext uri="{FF2B5EF4-FFF2-40B4-BE49-F238E27FC236}">
              <a16:creationId xmlns:a16="http://schemas.microsoft.com/office/drawing/2014/main" id="{00000000-0008-0000-0000-00002E040000}"/>
            </a:ext>
          </a:extLst>
        </xdr:cNvPr>
        <xdr:cNvSpPr>
          <a:spLocks noChangeShapeType="1"/>
        </xdr:cNvSpPr>
      </xdr:nvSpPr>
      <xdr:spPr bwMode="auto">
        <a:xfrm flipH="1">
          <a:off x="7162800" y="2295525"/>
          <a:ext cx="723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285750</xdr:colOff>
      <xdr:row>9</xdr:row>
      <xdr:rowOff>9525</xdr:rowOff>
    </xdr:from>
    <xdr:to>
      <xdr:col>21</xdr:col>
      <xdr:colOff>285750</xdr:colOff>
      <xdr:row>12</xdr:row>
      <xdr:rowOff>257175</xdr:rowOff>
    </xdr:to>
    <xdr:sp macro="" textlink="">
      <xdr:nvSpPr>
        <xdr:cNvPr id="1071" name="Line 32">
          <a:extLst>
            <a:ext uri="{FF2B5EF4-FFF2-40B4-BE49-F238E27FC236}">
              <a16:creationId xmlns:a16="http://schemas.microsoft.com/office/drawing/2014/main" id="{00000000-0008-0000-0000-00002F040000}"/>
            </a:ext>
          </a:extLst>
        </xdr:cNvPr>
        <xdr:cNvSpPr>
          <a:spLocks noChangeShapeType="1"/>
        </xdr:cNvSpPr>
      </xdr:nvSpPr>
      <xdr:spPr bwMode="auto">
        <a:xfrm>
          <a:off x="15868650" y="2428875"/>
          <a:ext cx="0" cy="933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29</xdr:row>
      <xdr:rowOff>9525</xdr:rowOff>
    </xdr:from>
    <xdr:to>
      <xdr:col>19</xdr:col>
      <xdr:colOff>1181100</xdr:colOff>
      <xdr:row>29</xdr:row>
      <xdr:rowOff>114300</xdr:rowOff>
    </xdr:to>
    <xdr:sp macro="" textlink="">
      <xdr:nvSpPr>
        <xdr:cNvPr id="1072" name="Line 33">
          <a:extLst>
            <a:ext uri="{FF2B5EF4-FFF2-40B4-BE49-F238E27FC236}">
              <a16:creationId xmlns:a16="http://schemas.microsoft.com/office/drawing/2014/main" id="{00000000-0008-0000-0000-000030040000}"/>
            </a:ext>
          </a:extLst>
        </xdr:cNvPr>
        <xdr:cNvSpPr>
          <a:spLocks noChangeShapeType="1"/>
        </xdr:cNvSpPr>
      </xdr:nvSpPr>
      <xdr:spPr bwMode="auto">
        <a:xfrm flipV="1">
          <a:off x="13411200" y="7200900"/>
          <a:ext cx="1152525" cy="104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
  <sheetViews>
    <sheetView tabSelected="1" zoomScale="70" workbookViewId="0">
      <pane xSplit="6" ySplit="1" topLeftCell="G2" activePane="bottomRight" state="frozen"/>
      <selection pane="bottomRight" activeCell="U3" sqref="U3:W3"/>
      <selection pane="bottomLeft" activeCell="A2" sqref="A2"/>
      <selection pane="topRight" activeCell="C1" sqref="C1"/>
    </sheetView>
  </sheetViews>
  <sheetFormatPr defaultColWidth="9.140625" defaultRowHeight="12.75"/>
  <cols>
    <col min="1" max="1" width="3.42578125" style="2" customWidth="1"/>
    <col min="2" max="4" width="11.5703125" style="2" customWidth="1"/>
    <col min="5" max="5" width="8.28515625" style="2" customWidth="1"/>
    <col min="6" max="6" width="14.5703125" style="27" customWidth="1"/>
    <col min="7" max="17" width="11.5703125" style="2" customWidth="1"/>
    <col min="18" max="18" width="11.7109375" style="2" customWidth="1"/>
    <col min="19" max="19" width="0.7109375" style="2" customWidth="1"/>
    <col min="20" max="20" width="20" style="2" customWidth="1"/>
    <col min="21" max="21" width="13" style="2" customWidth="1"/>
    <col min="22" max="22" width="8.5703125" style="2" bestFit="1" customWidth="1"/>
    <col min="23" max="23" width="12.42578125" style="2" customWidth="1"/>
    <col min="24" max="24" width="18.5703125" style="2" customWidth="1"/>
    <col min="25" max="25" width="11.7109375" style="2" customWidth="1"/>
    <col min="26" max="26" width="12.7109375" style="2" customWidth="1"/>
    <col min="27" max="28" width="11.140625" style="2" customWidth="1"/>
    <col min="29" max="29" width="14.140625" style="2" customWidth="1"/>
    <col min="30" max="30" width="13" style="2" customWidth="1"/>
    <col min="31" max="16384" width="9.140625" style="2"/>
  </cols>
  <sheetData>
    <row r="1" spans="1:25" s="1" customFormat="1" ht="46.5" customHeight="1" thickTop="1" thickBot="1">
      <c r="A1" s="48"/>
      <c r="B1" s="206" t="s">
        <v>0</v>
      </c>
      <c r="C1" s="207"/>
      <c r="D1" s="207"/>
      <c r="E1" s="207"/>
      <c r="F1" s="208"/>
      <c r="G1" s="123" t="s">
        <v>1</v>
      </c>
      <c r="H1" s="78" t="s">
        <v>2</v>
      </c>
      <c r="I1" s="78" t="s">
        <v>3</v>
      </c>
      <c r="J1" s="78" t="s">
        <v>4</v>
      </c>
      <c r="K1" s="78" t="s">
        <v>5</v>
      </c>
      <c r="L1" s="78" t="s">
        <v>6</v>
      </c>
      <c r="M1" s="78" t="s">
        <v>7</v>
      </c>
      <c r="N1" s="78" t="s">
        <v>8</v>
      </c>
      <c r="O1" s="78" t="s">
        <v>9</v>
      </c>
      <c r="P1" s="78" t="s">
        <v>10</v>
      </c>
      <c r="Q1" s="78" t="s">
        <v>11</v>
      </c>
      <c r="R1" s="78" t="s">
        <v>12</v>
      </c>
      <c r="S1" s="122"/>
      <c r="T1" s="123" t="s">
        <v>13</v>
      </c>
      <c r="U1" s="116" t="s">
        <v>14</v>
      </c>
      <c r="V1" s="78" t="s">
        <v>15</v>
      </c>
      <c r="W1" s="78" t="s">
        <v>16</v>
      </c>
      <c r="X1" s="117" t="s">
        <v>17</v>
      </c>
    </row>
    <row r="2" spans="1:25" s="37" customFormat="1" ht="18" customHeight="1" thickBot="1">
      <c r="A2" s="49"/>
      <c r="B2" s="211" t="s">
        <v>18</v>
      </c>
      <c r="C2" s="212"/>
      <c r="D2" s="212"/>
      <c r="E2" s="157"/>
      <c r="F2" s="136"/>
      <c r="G2" s="38"/>
      <c r="H2" s="38"/>
      <c r="I2" s="38"/>
      <c r="J2" s="38"/>
      <c r="K2" s="38"/>
      <c r="L2" s="38"/>
      <c r="M2" s="38"/>
      <c r="N2" s="38"/>
      <c r="O2" s="38"/>
      <c r="P2" s="38"/>
      <c r="Q2" s="38"/>
      <c r="R2" s="38"/>
      <c r="T2" s="38"/>
      <c r="U2" s="38"/>
      <c r="V2" s="38"/>
      <c r="W2" s="38"/>
      <c r="X2" s="82"/>
    </row>
    <row r="3" spans="1:25" ht="18" customHeight="1" thickBot="1">
      <c r="A3" s="50"/>
      <c r="B3" s="39"/>
      <c r="C3" s="36"/>
      <c r="D3" s="36"/>
      <c r="E3" s="36"/>
      <c r="F3" s="137"/>
      <c r="M3" s="51"/>
      <c r="P3" s="42"/>
      <c r="Q3" s="52"/>
      <c r="S3" s="174" t="s">
        <v>19</v>
      </c>
      <c r="T3" s="175"/>
      <c r="U3" s="182"/>
      <c r="V3" s="183"/>
      <c r="W3" s="183"/>
      <c r="X3" s="83"/>
    </row>
    <row r="4" spans="1:25" ht="18" customHeight="1" thickBot="1">
      <c r="A4" s="50"/>
      <c r="B4" s="209" t="s">
        <v>20</v>
      </c>
      <c r="C4" s="209"/>
      <c r="D4" s="209"/>
      <c r="E4" s="156"/>
      <c r="F4" s="140"/>
      <c r="G4" s="191" t="s">
        <v>21</v>
      </c>
      <c r="H4" s="210"/>
      <c r="I4" s="210"/>
      <c r="J4" s="186"/>
      <c r="K4" s="186"/>
      <c r="M4" s="174" t="s">
        <v>22</v>
      </c>
      <c r="N4" s="175"/>
      <c r="O4" s="176"/>
      <c r="P4" s="176"/>
      <c r="Q4" s="176"/>
      <c r="X4" s="83"/>
    </row>
    <row r="5" spans="1:25" ht="18" customHeight="1" thickBot="1">
      <c r="A5" s="213" t="s">
        <v>23</v>
      </c>
      <c r="B5" s="194"/>
      <c r="C5" s="195"/>
      <c r="D5" s="195"/>
      <c r="E5" s="158"/>
      <c r="F5" s="138"/>
      <c r="G5" s="218" t="s">
        <v>24</v>
      </c>
      <c r="H5" s="219"/>
      <c r="I5" s="186"/>
      <c r="J5" s="186"/>
      <c r="K5" s="186"/>
      <c r="L5" s="53"/>
      <c r="M5" s="174" t="s">
        <v>25</v>
      </c>
      <c r="N5" s="175"/>
      <c r="O5" s="178"/>
      <c r="P5" s="178"/>
      <c r="S5" s="174" t="s">
        <v>26</v>
      </c>
      <c r="T5" s="175"/>
      <c r="U5" s="177"/>
      <c r="V5" s="177"/>
      <c r="W5" s="177"/>
      <c r="X5" s="83"/>
    </row>
    <row r="6" spans="1:25" ht="18" customHeight="1" thickBot="1">
      <c r="A6" s="213"/>
      <c r="B6" s="194" t="s">
        <v>27</v>
      </c>
      <c r="C6" s="195"/>
      <c r="D6" s="195"/>
      <c r="E6" s="158"/>
      <c r="F6" s="140"/>
      <c r="G6" s="191" t="s">
        <v>28</v>
      </c>
      <c r="H6" s="192"/>
      <c r="I6" s="196"/>
      <c r="J6" s="196"/>
      <c r="K6" s="53"/>
      <c r="L6" s="53"/>
      <c r="M6" s="174" t="s">
        <v>29</v>
      </c>
      <c r="N6" s="175"/>
      <c r="O6" s="175"/>
      <c r="P6" s="176"/>
      <c r="Q6" s="176"/>
      <c r="X6" s="83"/>
    </row>
    <row r="7" spans="1:25" ht="18" customHeight="1" thickBot="1">
      <c r="A7" s="213"/>
      <c r="B7" s="39"/>
      <c r="C7" s="36"/>
      <c r="D7" s="36"/>
      <c r="E7" s="36"/>
      <c r="F7" s="43"/>
      <c r="G7" s="191" t="s">
        <v>30</v>
      </c>
      <c r="H7" s="192"/>
      <c r="I7" s="196"/>
      <c r="J7" s="196"/>
      <c r="K7" s="53"/>
      <c r="L7" s="53"/>
      <c r="T7" s="155" t="s">
        <v>31</v>
      </c>
      <c r="U7" s="177"/>
      <c r="V7" s="177"/>
      <c r="W7" s="177"/>
      <c r="X7" s="83"/>
    </row>
    <row r="8" spans="1:25" ht="18" customHeight="1" thickBot="1">
      <c r="A8" s="250"/>
      <c r="B8" s="216" t="s">
        <v>32</v>
      </c>
      <c r="C8" s="222"/>
      <c r="D8" s="222"/>
      <c r="E8" s="162"/>
      <c r="F8" s="189"/>
      <c r="G8" s="191" t="s">
        <v>33</v>
      </c>
      <c r="H8" s="192"/>
      <c r="I8" s="190"/>
      <c r="J8" s="190"/>
      <c r="K8" s="54"/>
      <c r="L8" s="205" t="s">
        <v>34</v>
      </c>
      <c r="M8" s="251"/>
      <c r="N8" s="252"/>
      <c r="X8" s="83"/>
    </row>
    <row r="9" spans="1:25" ht="18" customHeight="1" thickBot="1">
      <c r="A9" s="250"/>
      <c r="B9" s="217"/>
      <c r="C9" s="223"/>
      <c r="D9" s="223"/>
      <c r="E9" s="162"/>
      <c r="F9" s="189"/>
      <c r="G9" s="191" t="s">
        <v>35</v>
      </c>
      <c r="H9" s="192"/>
      <c r="I9" s="196"/>
      <c r="J9" s="196"/>
      <c r="K9" s="54"/>
      <c r="L9" s="224" t="s">
        <v>36</v>
      </c>
      <c r="M9" s="253"/>
      <c r="N9" s="253"/>
      <c r="O9" s="254"/>
      <c r="R9" s="179" t="s">
        <v>37</v>
      </c>
      <c r="S9" s="180"/>
      <c r="T9" s="180"/>
      <c r="U9" s="180"/>
      <c r="V9" s="253"/>
      <c r="W9" s="254"/>
      <c r="X9" s="83"/>
    </row>
    <row r="10" spans="1:25" ht="18" customHeight="1" thickBot="1">
      <c r="A10" s="250"/>
      <c r="B10" s="3"/>
      <c r="C10" s="3"/>
      <c r="D10" s="3"/>
      <c r="E10" s="3"/>
      <c r="F10" s="139"/>
      <c r="H10" s="3"/>
      <c r="J10" s="3"/>
      <c r="M10" s="17"/>
      <c r="V10"/>
      <c r="W10"/>
      <c r="X10" s="84"/>
    </row>
    <row r="11" spans="1:25" ht="18" customHeight="1" thickBot="1">
      <c r="A11" s="250"/>
      <c r="B11" s="214" t="s">
        <v>38</v>
      </c>
      <c r="C11" s="214"/>
      <c r="D11" s="214"/>
      <c r="E11" s="214"/>
      <c r="F11" s="215"/>
      <c r="H11" s="199" t="s">
        <v>39</v>
      </c>
      <c r="I11" s="200"/>
      <c r="J11" s="200"/>
      <c r="K11" s="200"/>
      <c r="L11" s="201"/>
      <c r="M11" s="17"/>
      <c r="Q11" s="179" t="s">
        <v>40</v>
      </c>
      <c r="R11" s="180"/>
      <c r="S11" s="180"/>
      <c r="T11" s="180"/>
      <c r="U11" s="181"/>
      <c r="X11" s="236" t="s">
        <v>41</v>
      </c>
    </row>
    <row r="12" spans="1:25" ht="18" customHeight="1" thickBot="1">
      <c r="A12" s="250"/>
      <c r="B12" s="119" t="s">
        <v>42</v>
      </c>
      <c r="C12" s="119" t="s">
        <v>43</v>
      </c>
      <c r="D12" s="119" t="s">
        <v>44</v>
      </c>
      <c r="E12" s="119" t="s">
        <v>45</v>
      </c>
      <c r="F12" s="119" t="s">
        <v>46</v>
      </c>
      <c r="G12" s="4"/>
      <c r="H12" s="202"/>
      <c r="I12" s="203"/>
      <c r="J12" s="203"/>
      <c r="K12" s="203"/>
      <c r="L12" s="204"/>
      <c r="M12" s="17"/>
      <c r="N12" s="5"/>
      <c r="O12" s="5"/>
      <c r="P12" s="5"/>
      <c r="Q12" s="5"/>
      <c r="R12" s="5"/>
      <c r="S12" s="5"/>
      <c r="T12" s="5"/>
      <c r="U12" s="231" t="s">
        <v>14</v>
      </c>
      <c r="X12" s="237"/>
      <c r="Y12" s="11"/>
    </row>
    <row r="13" spans="1:25" ht="21.75" customHeight="1" thickBot="1">
      <c r="A13" s="255"/>
      <c r="B13" s="120" t="s">
        <v>47</v>
      </c>
      <c r="C13" s="120" t="s">
        <v>47</v>
      </c>
      <c r="D13" s="120" t="s">
        <v>47</v>
      </c>
      <c r="E13" s="120" t="s">
        <v>47</v>
      </c>
      <c r="F13" s="120" t="s">
        <v>47</v>
      </c>
      <c r="G13" s="197" t="s">
        <v>48</v>
      </c>
      <c r="H13" s="198"/>
      <c r="I13" s="198"/>
      <c r="J13" s="198"/>
      <c r="K13" s="198"/>
      <c r="L13" s="198"/>
      <c r="M13" s="198"/>
      <c r="N13" s="198"/>
      <c r="O13" s="198"/>
      <c r="P13" s="198"/>
      <c r="Q13" s="198"/>
      <c r="R13" s="198"/>
      <c r="S13" s="121"/>
      <c r="T13" s="24"/>
      <c r="U13" s="232"/>
      <c r="W13" s="44"/>
      <c r="X13" s="238"/>
    </row>
    <row r="14" spans="1:25" s="13" customFormat="1" ht="20.100000000000001" customHeight="1" thickBot="1">
      <c r="A14" s="55">
        <v>1</v>
      </c>
      <c r="B14" s="136"/>
      <c r="C14" s="136"/>
      <c r="D14" s="136"/>
      <c r="E14" s="163"/>
      <c r="F14" s="98"/>
      <c r="G14" s="150">
        <f t="shared" ref="G14:R14" si="0">IF($V28&gt;0,(G28-SUM(G15:G25))," ")</f>
        <v>0</v>
      </c>
      <c r="H14" s="151">
        <f t="shared" si="0"/>
        <v>0</v>
      </c>
      <c r="I14" s="151">
        <f t="shared" si="0"/>
        <v>0</v>
      </c>
      <c r="J14" s="151">
        <f t="shared" si="0"/>
        <v>0</v>
      </c>
      <c r="K14" s="151">
        <f t="shared" si="0"/>
        <v>0</v>
      </c>
      <c r="L14" s="151">
        <f t="shared" si="0"/>
        <v>0</v>
      </c>
      <c r="M14" s="151">
        <f t="shared" si="0"/>
        <v>0</v>
      </c>
      <c r="N14" s="151">
        <f t="shared" si="0"/>
        <v>0</v>
      </c>
      <c r="O14" s="151">
        <f t="shared" si="0"/>
        <v>0</v>
      </c>
      <c r="P14" s="151">
        <f t="shared" si="0"/>
        <v>0</v>
      </c>
      <c r="Q14" s="151">
        <f t="shared" si="0"/>
        <v>0</v>
      </c>
      <c r="R14" s="151">
        <f t="shared" si="0"/>
        <v>0</v>
      </c>
      <c r="S14" s="34"/>
      <c r="T14" s="91">
        <f t="shared" ref="T14:T25" si="1">SUM(G14:R14)</f>
        <v>0</v>
      </c>
      <c r="U14" s="143"/>
      <c r="V14" s="108">
        <v>12</v>
      </c>
      <c r="W14" s="109">
        <f t="shared" ref="W14:W25" si="2">U14-T14</f>
        <v>0</v>
      </c>
      <c r="X14" s="146"/>
    </row>
    <row r="15" spans="1:25" s="30" customFormat="1" ht="20.100000000000001" customHeight="1">
      <c r="A15" s="55">
        <v>2</v>
      </c>
      <c r="B15" s="164"/>
      <c r="C15" s="164"/>
      <c r="D15" s="164"/>
      <c r="E15" s="165"/>
      <c r="F15" s="99"/>
      <c r="G15" s="142">
        <f t="shared" ref="G15:R25" si="3">ROUND($U15/$V15,2)</f>
        <v>0</v>
      </c>
      <c r="H15" s="142">
        <f t="shared" si="3"/>
        <v>0</v>
      </c>
      <c r="I15" s="142">
        <f t="shared" si="3"/>
        <v>0</v>
      </c>
      <c r="J15" s="142">
        <f t="shared" si="3"/>
        <v>0</v>
      </c>
      <c r="K15" s="142">
        <f t="shared" si="3"/>
        <v>0</v>
      </c>
      <c r="L15" s="142">
        <f t="shared" si="3"/>
        <v>0</v>
      </c>
      <c r="M15" s="142">
        <f t="shared" si="3"/>
        <v>0</v>
      </c>
      <c r="N15" s="142">
        <f t="shared" si="3"/>
        <v>0</v>
      </c>
      <c r="O15" s="142">
        <f t="shared" si="3"/>
        <v>0</v>
      </c>
      <c r="P15" s="142">
        <f t="shared" si="3"/>
        <v>0</v>
      </c>
      <c r="Q15" s="142">
        <f t="shared" si="3"/>
        <v>0</v>
      </c>
      <c r="R15" s="142">
        <f t="shared" si="3"/>
        <v>0</v>
      </c>
      <c r="S15" s="56"/>
      <c r="T15" s="110">
        <f t="shared" si="1"/>
        <v>0</v>
      </c>
      <c r="U15" s="144"/>
      <c r="V15" s="111">
        <v>12</v>
      </c>
      <c r="W15" s="112">
        <f t="shared" si="2"/>
        <v>0</v>
      </c>
      <c r="X15" s="147"/>
    </row>
    <row r="16" spans="1:25" s="30" customFormat="1" ht="20.100000000000001" customHeight="1">
      <c r="A16" s="55">
        <v>3</v>
      </c>
      <c r="B16" s="166"/>
      <c r="C16" s="166"/>
      <c r="D16" s="166"/>
      <c r="E16" s="167"/>
      <c r="F16" s="100"/>
      <c r="G16" s="142">
        <f t="shared" si="3"/>
        <v>0</v>
      </c>
      <c r="H16" s="142">
        <f t="shared" si="3"/>
        <v>0</v>
      </c>
      <c r="I16" s="142">
        <f t="shared" si="3"/>
        <v>0</v>
      </c>
      <c r="J16" s="142">
        <f t="shared" si="3"/>
        <v>0</v>
      </c>
      <c r="K16" s="142">
        <f t="shared" si="3"/>
        <v>0</v>
      </c>
      <c r="L16" s="142">
        <f t="shared" si="3"/>
        <v>0</v>
      </c>
      <c r="M16" s="142">
        <f t="shared" si="3"/>
        <v>0</v>
      </c>
      <c r="N16" s="142">
        <f t="shared" si="3"/>
        <v>0</v>
      </c>
      <c r="O16" s="142">
        <f t="shared" si="3"/>
        <v>0</v>
      </c>
      <c r="P16" s="142">
        <f t="shared" si="3"/>
        <v>0</v>
      </c>
      <c r="Q16" s="142">
        <f t="shared" si="3"/>
        <v>0</v>
      </c>
      <c r="R16" s="142">
        <f t="shared" si="3"/>
        <v>0</v>
      </c>
      <c r="S16" s="56"/>
      <c r="T16" s="110">
        <f t="shared" si="1"/>
        <v>0</v>
      </c>
      <c r="U16" s="144"/>
      <c r="V16" s="111">
        <v>12</v>
      </c>
      <c r="W16" s="112">
        <f t="shared" si="2"/>
        <v>0</v>
      </c>
      <c r="X16" s="148"/>
    </row>
    <row r="17" spans="1:24" s="30" customFormat="1" ht="20.100000000000001" customHeight="1">
      <c r="A17" s="55">
        <v>4</v>
      </c>
      <c r="B17" s="168"/>
      <c r="C17" s="168"/>
      <c r="D17" s="168"/>
      <c r="E17" s="169"/>
      <c r="F17" s="101"/>
      <c r="G17" s="142">
        <f t="shared" si="3"/>
        <v>0</v>
      </c>
      <c r="H17" s="142">
        <f t="shared" si="3"/>
        <v>0</v>
      </c>
      <c r="I17" s="142">
        <f t="shared" si="3"/>
        <v>0</v>
      </c>
      <c r="J17" s="142">
        <f t="shared" si="3"/>
        <v>0</v>
      </c>
      <c r="K17" s="142">
        <f t="shared" si="3"/>
        <v>0</v>
      </c>
      <c r="L17" s="142">
        <f t="shared" si="3"/>
        <v>0</v>
      </c>
      <c r="M17" s="142">
        <f t="shared" si="3"/>
        <v>0</v>
      </c>
      <c r="N17" s="142">
        <f t="shared" si="3"/>
        <v>0</v>
      </c>
      <c r="O17" s="142">
        <f t="shared" si="3"/>
        <v>0</v>
      </c>
      <c r="P17" s="142">
        <f t="shared" si="3"/>
        <v>0</v>
      </c>
      <c r="Q17" s="142">
        <f t="shared" si="3"/>
        <v>0</v>
      </c>
      <c r="R17" s="142">
        <f t="shared" si="3"/>
        <v>0</v>
      </c>
      <c r="S17" s="56"/>
      <c r="T17" s="113">
        <f>SUM(G17:R17)</f>
        <v>0</v>
      </c>
      <c r="U17" s="145"/>
      <c r="V17" s="114">
        <v>12</v>
      </c>
      <c r="W17" s="115">
        <f>U17-T17</f>
        <v>0</v>
      </c>
      <c r="X17" s="148"/>
    </row>
    <row r="18" spans="1:24" s="30" customFormat="1" ht="20.100000000000001" customHeight="1">
      <c r="A18" s="55">
        <v>5</v>
      </c>
      <c r="B18" s="168"/>
      <c r="C18" s="168"/>
      <c r="D18" s="168"/>
      <c r="E18" s="169"/>
      <c r="F18" s="101"/>
      <c r="G18" s="142">
        <f t="shared" si="3"/>
        <v>0</v>
      </c>
      <c r="H18" s="142">
        <f t="shared" si="3"/>
        <v>0</v>
      </c>
      <c r="I18" s="142">
        <f t="shared" si="3"/>
        <v>0</v>
      </c>
      <c r="J18" s="142">
        <f t="shared" si="3"/>
        <v>0</v>
      </c>
      <c r="K18" s="142">
        <f t="shared" si="3"/>
        <v>0</v>
      </c>
      <c r="L18" s="142">
        <f t="shared" si="3"/>
        <v>0</v>
      </c>
      <c r="M18" s="142">
        <f t="shared" si="3"/>
        <v>0</v>
      </c>
      <c r="N18" s="142">
        <f t="shared" si="3"/>
        <v>0</v>
      </c>
      <c r="O18" s="142">
        <f t="shared" si="3"/>
        <v>0</v>
      </c>
      <c r="P18" s="142">
        <f t="shared" si="3"/>
        <v>0</v>
      </c>
      <c r="Q18" s="142">
        <f t="shared" si="3"/>
        <v>0</v>
      </c>
      <c r="R18" s="142">
        <f t="shared" si="3"/>
        <v>0</v>
      </c>
      <c r="S18" s="56"/>
      <c r="T18" s="113">
        <f>SUM(G18:R18)</f>
        <v>0</v>
      </c>
      <c r="U18" s="145"/>
      <c r="V18" s="114">
        <v>12</v>
      </c>
      <c r="W18" s="115">
        <f>U18-T18</f>
        <v>0</v>
      </c>
      <c r="X18" s="148"/>
    </row>
    <row r="19" spans="1:24" s="30" customFormat="1" ht="20.100000000000001" customHeight="1">
      <c r="A19" s="55">
        <v>6</v>
      </c>
      <c r="B19" s="168"/>
      <c r="C19" s="168"/>
      <c r="D19" s="168"/>
      <c r="E19" s="169"/>
      <c r="F19" s="101"/>
      <c r="G19" s="142">
        <f t="shared" si="3"/>
        <v>0</v>
      </c>
      <c r="H19" s="142">
        <f t="shared" si="3"/>
        <v>0</v>
      </c>
      <c r="I19" s="142">
        <f t="shared" si="3"/>
        <v>0</v>
      </c>
      <c r="J19" s="142">
        <f t="shared" si="3"/>
        <v>0</v>
      </c>
      <c r="K19" s="142">
        <f t="shared" si="3"/>
        <v>0</v>
      </c>
      <c r="L19" s="142">
        <f t="shared" si="3"/>
        <v>0</v>
      </c>
      <c r="M19" s="142">
        <f t="shared" si="3"/>
        <v>0</v>
      </c>
      <c r="N19" s="142">
        <f t="shared" si="3"/>
        <v>0</v>
      </c>
      <c r="O19" s="142">
        <f t="shared" si="3"/>
        <v>0</v>
      </c>
      <c r="P19" s="142">
        <f t="shared" si="3"/>
        <v>0</v>
      </c>
      <c r="Q19" s="142">
        <f t="shared" si="3"/>
        <v>0</v>
      </c>
      <c r="R19" s="142">
        <f t="shared" si="3"/>
        <v>0</v>
      </c>
      <c r="S19" s="56"/>
      <c r="T19" s="113">
        <f>SUM(G19:R19)</f>
        <v>0</v>
      </c>
      <c r="U19" s="145"/>
      <c r="V19" s="114">
        <v>12</v>
      </c>
      <c r="W19" s="115">
        <f>U19-T19</f>
        <v>0</v>
      </c>
      <c r="X19" s="148"/>
    </row>
    <row r="20" spans="1:24" s="30" customFormat="1" ht="20.100000000000001" customHeight="1">
      <c r="A20" s="55">
        <v>7</v>
      </c>
      <c r="B20" s="168"/>
      <c r="C20" s="168"/>
      <c r="D20" s="168"/>
      <c r="E20" s="169"/>
      <c r="F20" s="101"/>
      <c r="G20" s="142">
        <f t="shared" si="3"/>
        <v>0</v>
      </c>
      <c r="H20" s="142">
        <f t="shared" si="3"/>
        <v>0</v>
      </c>
      <c r="I20" s="142">
        <f t="shared" si="3"/>
        <v>0</v>
      </c>
      <c r="J20" s="142">
        <f t="shared" si="3"/>
        <v>0</v>
      </c>
      <c r="K20" s="142">
        <f t="shared" si="3"/>
        <v>0</v>
      </c>
      <c r="L20" s="142">
        <f t="shared" si="3"/>
        <v>0</v>
      </c>
      <c r="M20" s="142">
        <f t="shared" si="3"/>
        <v>0</v>
      </c>
      <c r="N20" s="142">
        <f t="shared" si="3"/>
        <v>0</v>
      </c>
      <c r="O20" s="142">
        <f t="shared" si="3"/>
        <v>0</v>
      </c>
      <c r="P20" s="142">
        <f t="shared" si="3"/>
        <v>0</v>
      </c>
      <c r="Q20" s="142">
        <f t="shared" si="3"/>
        <v>0</v>
      </c>
      <c r="R20" s="142">
        <f t="shared" si="3"/>
        <v>0</v>
      </c>
      <c r="S20" s="56"/>
      <c r="T20" s="113">
        <f>SUM(G20:R20)</f>
        <v>0</v>
      </c>
      <c r="U20" s="145"/>
      <c r="V20" s="114">
        <v>12</v>
      </c>
      <c r="W20" s="115">
        <f>U20-T20</f>
        <v>0</v>
      </c>
      <c r="X20" s="148"/>
    </row>
    <row r="21" spans="1:24" s="30" customFormat="1" ht="20.100000000000001" customHeight="1">
      <c r="A21" s="55">
        <v>8</v>
      </c>
      <c r="B21" s="168"/>
      <c r="C21" s="168"/>
      <c r="D21" s="168"/>
      <c r="E21" s="169"/>
      <c r="F21" s="101"/>
      <c r="G21" s="142">
        <f t="shared" si="3"/>
        <v>0</v>
      </c>
      <c r="H21" s="142">
        <f t="shared" si="3"/>
        <v>0</v>
      </c>
      <c r="I21" s="142">
        <f t="shared" si="3"/>
        <v>0</v>
      </c>
      <c r="J21" s="142">
        <f t="shared" si="3"/>
        <v>0</v>
      </c>
      <c r="K21" s="142">
        <f t="shared" si="3"/>
        <v>0</v>
      </c>
      <c r="L21" s="142">
        <f t="shared" si="3"/>
        <v>0</v>
      </c>
      <c r="M21" s="142">
        <f t="shared" si="3"/>
        <v>0</v>
      </c>
      <c r="N21" s="142">
        <f t="shared" si="3"/>
        <v>0</v>
      </c>
      <c r="O21" s="142">
        <f t="shared" si="3"/>
        <v>0</v>
      </c>
      <c r="P21" s="142">
        <f t="shared" si="3"/>
        <v>0</v>
      </c>
      <c r="Q21" s="142">
        <f t="shared" si="3"/>
        <v>0</v>
      </c>
      <c r="R21" s="142">
        <f t="shared" si="3"/>
        <v>0</v>
      </c>
      <c r="S21" s="56"/>
      <c r="T21" s="113">
        <f>SUM(G21:R21)</f>
        <v>0</v>
      </c>
      <c r="U21" s="145"/>
      <c r="V21" s="114">
        <v>12</v>
      </c>
      <c r="W21" s="115">
        <f>U21-T21</f>
        <v>0</v>
      </c>
      <c r="X21" s="148"/>
    </row>
    <row r="22" spans="1:24" s="30" customFormat="1" ht="20.100000000000001" customHeight="1">
      <c r="A22" s="55">
        <v>9</v>
      </c>
      <c r="B22" s="168"/>
      <c r="C22" s="168"/>
      <c r="D22" s="168"/>
      <c r="E22" s="169"/>
      <c r="F22" s="101"/>
      <c r="G22" s="142">
        <f t="shared" si="3"/>
        <v>0</v>
      </c>
      <c r="H22" s="142">
        <f t="shared" si="3"/>
        <v>0</v>
      </c>
      <c r="I22" s="142">
        <f t="shared" si="3"/>
        <v>0</v>
      </c>
      <c r="J22" s="142">
        <f t="shared" si="3"/>
        <v>0</v>
      </c>
      <c r="K22" s="142">
        <f t="shared" si="3"/>
        <v>0</v>
      </c>
      <c r="L22" s="142">
        <f t="shared" si="3"/>
        <v>0</v>
      </c>
      <c r="M22" s="142">
        <f t="shared" si="3"/>
        <v>0</v>
      </c>
      <c r="N22" s="142">
        <f t="shared" si="3"/>
        <v>0</v>
      </c>
      <c r="O22" s="142">
        <f t="shared" si="3"/>
        <v>0</v>
      </c>
      <c r="P22" s="142">
        <f t="shared" si="3"/>
        <v>0</v>
      </c>
      <c r="Q22" s="142">
        <f t="shared" si="3"/>
        <v>0</v>
      </c>
      <c r="R22" s="142">
        <f t="shared" si="3"/>
        <v>0</v>
      </c>
      <c r="S22" s="56"/>
      <c r="T22" s="113">
        <f t="shared" si="1"/>
        <v>0</v>
      </c>
      <c r="U22" s="145"/>
      <c r="V22" s="114">
        <v>12</v>
      </c>
      <c r="W22" s="115">
        <f t="shared" si="2"/>
        <v>0</v>
      </c>
      <c r="X22" s="148"/>
    </row>
    <row r="23" spans="1:24" s="30" customFormat="1" ht="18.75" customHeight="1">
      <c r="A23" s="55">
        <v>10</v>
      </c>
      <c r="B23" s="168"/>
      <c r="C23" s="168"/>
      <c r="D23" s="168"/>
      <c r="E23" s="169"/>
      <c r="F23" s="101"/>
      <c r="G23" s="142">
        <f t="shared" si="3"/>
        <v>0</v>
      </c>
      <c r="H23" s="142">
        <f t="shared" si="3"/>
        <v>0</v>
      </c>
      <c r="I23" s="142">
        <f t="shared" si="3"/>
        <v>0</v>
      </c>
      <c r="J23" s="142">
        <f t="shared" si="3"/>
        <v>0</v>
      </c>
      <c r="K23" s="142">
        <f t="shared" si="3"/>
        <v>0</v>
      </c>
      <c r="L23" s="142">
        <f t="shared" si="3"/>
        <v>0</v>
      </c>
      <c r="M23" s="142">
        <f t="shared" si="3"/>
        <v>0</v>
      </c>
      <c r="N23" s="142">
        <f t="shared" si="3"/>
        <v>0</v>
      </c>
      <c r="O23" s="142">
        <f t="shared" si="3"/>
        <v>0</v>
      </c>
      <c r="P23" s="142">
        <f t="shared" si="3"/>
        <v>0</v>
      </c>
      <c r="Q23" s="142">
        <f t="shared" si="3"/>
        <v>0</v>
      </c>
      <c r="R23" s="142">
        <f t="shared" si="3"/>
        <v>0</v>
      </c>
      <c r="S23" s="56"/>
      <c r="T23" s="113">
        <f t="shared" si="1"/>
        <v>0</v>
      </c>
      <c r="U23" s="145"/>
      <c r="V23" s="114">
        <v>12</v>
      </c>
      <c r="W23" s="115">
        <f t="shared" si="2"/>
        <v>0</v>
      </c>
      <c r="X23" s="148"/>
    </row>
    <row r="24" spans="1:24" s="30" customFormat="1" ht="20.100000000000001" customHeight="1">
      <c r="A24" s="55">
        <v>11</v>
      </c>
      <c r="B24" s="168"/>
      <c r="C24" s="168"/>
      <c r="D24" s="168"/>
      <c r="E24" s="169"/>
      <c r="F24" s="101"/>
      <c r="G24" s="142">
        <f t="shared" si="3"/>
        <v>0</v>
      </c>
      <c r="H24" s="142">
        <f t="shared" si="3"/>
        <v>0</v>
      </c>
      <c r="I24" s="142">
        <f t="shared" si="3"/>
        <v>0</v>
      </c>
      <c r="J24" s="142">
        <f t="shared" si="3"/>
        <v>0</v>
      </c>
      <c r="K24" s="142">
        <f t="shared" si="3"/>
        <v>0</v>
      </c>
      <c r="L24" s="142">
        <f t="shared" si="3"/>
        <v>0</v>
      </c>
      <c r="M24" s="142">
        <f t="shared" si="3"/>
        <v>0</v>
      </c>
      <c r="N24" s="142">
        <f t="shared" si="3"/>
        <v>0</v>
      </c>
      <c r="O24" s="142">
        <f t="shared" si="3"/>
        <v>0</v>
      </c>
      <c r="P24" s="142">
        <f t="shared" si="3"/>
        <v>0</v>
      </c>
      <c r="Q24" s="142">
        <f t="shared" si="3"/>
        <v>0</v>
      </c>
      <c r="R24" s="142">
        <f t="shared" si="3"/>
        <v>0</v>
      </c>
      <c r="S24" s="56"/>
      <c r="T24" s="113">
        <f t="shared" si="1"/>
        <v>0</v>
      </c>
      <c r="U24" s="145"/>
      <c r="V24" s="114">
        <v>12</v>
      </c>
      <c r="W24" s="115">
        <f t="shared" si="2"/>
        <v>0</v>
      </c>
      <c r="X24" s="148"/>
    </row>
    <row r="25" spans="1:24" s="30" customFormat="1" ht="20.100000000000001" customHeight="1">
      <c r="A25" s="55">
        <v>12</v>
      </c>
      <c r="B25" s="168"/>
      <c r="C25" s="168"/>
      <c r="D25" s="168"/>
      <c r="E25" s="169"/>
      <c r="F25" s="101"/>
      <c r="G25" s="141">
        <f t="shared" si="3"/>
        <v>0</v>
      </c>
      <c r="H25" s="142">
        <f t="shared" si="3"/>
        <v>0</v>
      </c>
      <c r="I25" s="142">
        <f t="shared" si="3"/>
        <v>0</v>
      </c>
      <c r="J25" s="142">
        <f t="shared" si="3"/>
        <v>0</v>
      </c>
      <c r="K25" s="142">
        <f t="shared" si="3"/>
        <v>0</v>
      </c>
      <c r="L25" s="142">
        <f t="shared" si="3"/>
        <v>0</v>
      </c>
      <c r="M25" s="142">
        <f t="shared" si="3"/>
        <v>0</v>
      </c>
      <c r="N25" s="142">
        <f t="shared" si="3"/>
        <v>0</v>
      </c>
      <c r="O25" s="142">
        <f t="shared" si="3"/>
        <v>0</v>
      </c>
      <c r="P25" s="142">
        <f t="shared" si="3"/>
        <v>0</v>
      </c>
      <c r="Q25" s="142">
        <f t="shared" si="3"/>
        <v>0</v>
      </c>
      <c r="R25" s="142">
        <f t="shared" si="3"/>
        <v>0</v>
      </c>
      <c r="S25" s="56"/>
      <c r="T25" s="113">
        <f t="shared" si="1"/>
        <v>0</v>
      </c>
      <c r="U25" s="145"/>
      <c r="V25" s="114">
        <v>12</v>
      </c>
      <c r="W25" s="115">
        <f t="shared" si="2"/>
        <v>0</v>
      </c>
      <c r="X25" s="148"/>
    </row>
    <row r="26" spans="1:24" s="14" customFormat="1" ht="6" customHeight="1" thickBot="1">
      <c r="A26" s="57"/>
      <c r="B26" s="14" t="s">
        <v>49</v>
      </c>
      <c r="C26" s="14" t="s">
        <v>49</v>
      </c>
      <c r="D26" s="14" t="s">
        <v>49</v>
      </c>
      <c r="F26" s="58" t="s">
        <v>49</v>
      </c>
      <c r="G26" s="92"/>
      <c r="H26" s="93"/>
      <c r="I26" s="93"/>
      <c r="J26" s="93"/>
      <c r="K26" s="93"/>
      <c r="L26" s="93"/>
      <c r="M26" s="93"/>
      <c r="N26" s="93"/>
      <c r="O26" s="93"/>
      <c r="P26" s="93"/>
      <c r="Q26" s="93"/>
      <c r="R26" s="93"/>
      <c r="S26" s="15"/>
      <c r="T26" s="31"/>
      <c r="U26" s="31"/>
      <c r="V26" s="31"/>
      <c r="W26" s="29"/>
      <c r="X26" s="85"/>
    </row>
    <row r="27" spans="1:24" s="14" customFormat="1" ht="20.100000000000001" customHeight="1">
      <c r="A27" s="57"/>
      <c r="B27" s="59"/>
      <c r="C27" s="193" t="s">
        <v>50</v>
      </c>
      <c r="D27" s="256"/>
      <c r="E27" s="256"/>
      <c r="F27" s="257"/>
      <c r="G27" s="94">
        <f t="shared" ref="G27:R27" si="4">SUM(G14:G26)</f>
        <v>0</v>
      </c>
      <c r="H27" s="95">
        <f t="shared" si="4"/>
        <v>0</v>
      </c>
      <c r="I27" s="95">
        <f t="shared" si="4"/>
        <v>0</v>
      </c>
      <c r="J27" s="95">
        <f t="shared" si="4"/>
        <v>0</v>
      </c>
      <c r="K27" s="95">
        <f t="shared" si="4"/>
        <v>0</v>
      </c>
      <c r="L27" s="95">
        <f t="shared" si="4"/>
        <v>0</v>
      </c>
      <c r="M27" s="95">
        <f t="shared" si="4"/>
        <v>0</v>
      </c>
      <c r="N27" s="95">
        <f t="shared" si="4"/>
        <v>0</v>
      </c>
      <c r="O27" s="95">
        <f t="shared" si="4"/>
        <v>0</v>
      </c>
      <c r="P27" s="95">
        <f t="shared" si="4"/>
        <v>0</v>
      </c>
      <c r="Q27" s="95">
        <f t="shared" si="4"/>
        <v>0</v>
      </c>
      <c r="R27" s="95">
        <f t="shared" si="4"/>
        <v>0</v>
      </c>
      <c r="S27" s="60"/>
      <c r="T27" s="45">
        <f>SUM(T14:T26)</f>
        <v>0</v>
      </c>
      <c r="U27" s="45">
        <f>SUM(U14:U26)</f>
        <v>0</v>
      </c>
      <c r="V27" s="95"/>
      <c r="W27" s="77">
        <f>SUM(W14:W26)</f>
        <v>0</v>
      </c>
      <c r="X27" s="86"/>
    </row>
    <row r="28" spans="1:24" s="14" customFormat="1" ht="20.100000000000001" customHeight="1" thickBot="1">
      <c r="A28" s="57"/>
      <c r="B28" s="59"/>
      <c r="C28" s="193" t="s">
        <v>51</v>
      </c>
      <c r="D28" s="256"/>
      <c r="E28" s="256"/>
      <c r="F28" s="257"/>
      <c r="G28" s="96">
        <f t="shared" ref="G28:R28" si="5">IF($V28&gt;0,(ROUND($O5/$V28,2))," ")</f>
        <v>0</v>
      </c>
      <c r="H28" s="97">
        <f t="shared" si="5"/>
        <v>0</v>
      </c>
      <c r="I28" s="97">
        <f t="shared" si="5"/>
        <v>0</v>
      </c>
      <c r="J28" s="97">
        <f t="shared" si="5"/>
        <v>0</v>
      </c>
      <c r="K28" s="97">
        <f t="shared" si="5"/>
        <v>0</v>
      </c>
      <c r="L28" s="97">
        <f t="shared" si="5"/>
        <v>0</v>
      </c>
      <c r="M28" s="97">
        <f t="shared" si="5"/>
        <v>0</v>
      </c>
      <c r="N28" s="97">
        <f t="shared" si="5"/>
        <v>0</v>
      </c>
      <c r="O28" s="97">
        <f t="shared" si="5"/>
        <v>0</v>
      </c>
      <c r="P28" s="97">
        <f t="shared" si="5"/>
        <v>0</v>
      </c>
      <c r="Q28" s="97">
        <f t="shared" si="5"/>
        <v>0</v>
      </c>
      <c r="R28" s="97">
        <f t="shared" si="5"/>
        <v>0</v>
      </c>
      <c r="S28" s="26"/>
      <c r="T28" s="32">
        <f>SUM(G28:S28)</f>
        <v>0</v>
      </c>
      <c r="U28" s="32">
        <f>+I8</f>
        <v>0</v>
      </c>
      <c r="V28" s="118">
        <v>12</v>
      </c>
      <c r="W28" s="47">
        <f>U28-T28</f>
        <v>0</v>
      </c>
      <c r="X28" s="86"/>
    </row>
    <row r="29" spans="1:24" s="14" customFormat="1" ht="21.75" customHeight="1" thickBot="1">
      <c r="A29" s="57"/>
      <c r="B29" s="16"/>
      <c r="C29" s="187" t="s">
        <v>52</v>
      </c>
      <c r="D29" s="188"/>
      <c r="E29" s="188"/>
      <c r="F29" s="188"/>
      <c r="G29" s="149">
        <f>G27-G28</f>
        <v>0</v>
      </c>
      <c r="H29" s="149">
        <f t="shared" ref="H29:R29" si="6">H27-H28</f>
        <v>0</v>
      </c>
      <c r="I29" s="149">
        <f t="shared" si="6"/>
        <v>0</v>
      </c>
      <c r="J29" s="149">
        <f t="shared" si="6"/>
        <v>0</v>
      </c>
      <c r="K29" s="149">
        <f t="shared" si="6"/>
        <v>0</v>
      </c>
      <c r="L29" s="149">
        <f t="shared" si="6"/>
        <v>0</v>
      </c>
      <c r="M29" s="149">
        <f t="shared" si="6"/>
        <v>0</v>
      </c>
      <c r="N29" s="149">
        <f t="shared" si="6"/>
        <v>0</v>
      </c>
      <c r="O29" s="149">
        <f t="shared" si="6"/>
        <v>0</v>
      </c>
      <c r="P29" s="149">
        <f t="shared" si="6"/>
        <v>0</v>
      </c>
      <c r="Q29" s="149">
        <f t="shared" si="6"/>
        <v>0</v>
      </c>
      <c r="R29" s="149">
        <f t="shared" si="6"/>
        <v>0</v>
      </c>
      <c r="S29" s="73"/>
      <c r="T29" s="61" t="s">
        <v>53</v>
      </c>
      <c r="U29" s="33">
        <f>U27-U28</f>
        <v>0</v>
      </c>
      <c r="V29" s="46"/>
      <c r="W29" s="62"/>
      <c r="X29" s="86"/>
    </row>
    <row r="30" spans="1:24" s="14" customFormat="1" ht="9.9499999999999993" customHeight="1" thickTop="1" thickBot="1">
      <c r="A30" s="57"/>
      <c r="B30" s="16"/>
      <c r="C30" s="16"/>
      <c r="D30" s="16"/>
      <c r="E30" s="16"/>
      <c r="F30" s="28"/>
      <c r="G30" s="126"/>
      <c r="H30" s="126"/>
      <c r="I30" s="126"/>
      <c r="J30" s="126"/>
      <c r="K30" s="126"/>
      <c r="L30" s="126"/>
      <c r="M30" s="126"/>
      <c r="N30" s="126"/>
      <c r="O30" s="126"/>
      <c r="P30" s="126"/>
      <c r="Q30" s="126"/>
      <c r="R30" s="126"/>
      <c r="S30" s="73"/>
      <c r="T30" s="61"/>
      <c r="U30" s="127"/>
      <c r="V30" s="46"/>
      <c r="W30" s="62"/>
      <c r="X30" s="87"/>
    </row>
    <row r="31" spans="1:24" s="12" customFormat="1" ht="18" customHeight="1" thickBot="1">
      <c r="A31" s="63"/>
      <c r="B31" s="214" t="s">
        <v>38</v>
      </c>
      <c r="C31" s="214"/>
      <c r="D31" s="214"/>
      <c r="E31" s="214"/>
      <c r="F31" s="214"/>
      <c r="G31" s="64"/>
      <c r="H31" s="64"/>
      <c r="I31" s="64"/>
      <c r="J31" s="64"/>
      <c r="K31" s="64"/>
      <c r="L31" s="64"/>
      <c r="M31" s="64"/>
      <c r="N31" s="64"/>
      <c r="O31" s="199" t="s">
        <v>54</v>
      </c>
      <c r="P31" s="227"/>
      <c r="Q31" s="200"/>
      <c r="R31" s="201"/>
      <c r="S31" s="64"/>
      <c r="T31" s="66"/>
      <c r="U31" s="228" t="s">
        <v>55</v>
      </c>
      <c r="V31" s="221"/>
      <c r="W31" s="221"/>
      <c r="X31" s="88">
        <f>SUM(X14:X25)</f>
        <v>0</v>
      </c>
    </row>
    <row r="32" spans="1:24" s="12" customFormat="1" ht="18" customHeight="1" thickBot="1">
      <c r="A32" s="63"/>
      <c r="B32" s="119" t="s">
        <v>42</v>
      </c>
      <c r="C32" s="119" t="s">
        <v>43</v>
      </c>
      <c r="D32" s="119" t="s">
        <v>44</v>
      </c>
      <c r="E32" s="119" t="s">
        <v>45</v>
      </c>
      <c r="F32" s="119" t="s">
        <v>46</v>
      </c>
      <c r="G32" s="64"/>
      <c r="H32" s="64"/>
      <c r="I32" s="64"/>
      <c r="J32" s="64"/>
      <c r="K32" s="64"/>
      <c r="L32" s="64"/>
      <c r="M32" s="64"/>
      <c r="N32" s="64"/>
      <c r="O32" s="202"/>
      <c r="P32" s="203"/>
      <c r="Q32" s="203"/>
      <c r="R32" s="204"/>
      <c r="S32" s="64"/>
      <c r="T32" s="239" t="s">
        <v>56</v>
      </c>
      <c r="U32" s="228" t="s">
        <v>57</v>
      </c>
      <c r="V32" s="221"/>
      <c r="W32" s="221"/>
      <c r="X32" s="88">
        <f>+I8-X31</f>
        <v>0</v>
      </c>
    </row>
    <row r="33" spans="1:31" s="12" customFormat="1" ht="18" customHeight="1" thickBot="1">
      <c r="A33" s="50"/>
      <c r="B33" s="120" t="s">
        <v>47</v>
      </c>
      <c r="C33" s="120" t="s">
        <v>47</v>
      </c>
      <c r="D33" s="120" t="s">
        <v>47</v>
      </c>
      <c r="E33" s="120" t="s">
        <v>47</v>
      </c>
      <c r="F33" s="120" t="s">
        <v>47</v>
      </c>
      <c r="G33" s="197" t="s">
        <v>58</v>
      </c>
      <c r="H33" s="226"/>
      <c r="I33" s="226"/>
      <c r="J33" s="226"/>
      <c r="K33" s="226"/>
      <c r="L33" s="226"/>
      <c r="M33" s="226"/>
      <c r="N33" s="226"/>
      <c r="O33" s="226"/>
      <c r="P33" s="226"/>
      <c r="Q33" s="226"/>
      <c r="R33" s="226"/>
      <c r="S33" s="64"/>
      <c r="T33" s="240"/>
      <c r="U33" s="233" t="s">
        <v>59</v>
      </c>
      <c r="V33" s="234"/>
      <c r="W33" s="234"/>
      <c r="X33" s="235"/>
    </row>
    <row r="34" spans="1:31" s="12" customFormat="1" ht="18" customHeight="1">
      <c r="A34" s="55">
        <v>1</v>
      </c>
      <c r="B34" s="102">
        <f t="shared" ref="B34:F45" si="7">+B14</f>
        <v>0</v>
      </c>
      <c r="C34" s="102">
        <f t="shared" si="7"/>
        <v>0</v>
      </c>
      <c r="D34" s="102">
        <f t="shared" si="7"/>
        <v>0</v>
      </c>
      <c r="E34" s="160">
        <f t="shared" ref="E34:E45" si="8">+E14</f>
        <v>0</v>
      </c>
      <c r="F34" s="103">
        <f t="shared" si="7"/>
        <v>0</v>
      </c>
      <c r="G34" s="129" t="str">
        <f>IF(G$27&gt;0,ROUND(G14/G$28,4)," ")</f>
        <v xml:space="preserve"> </v>
      </c>
      <c r="H34" s="130" t="str">
        <f t="shared" ref="H34:R34" si="9">IF(H$27&gt;0,ROUND(H14/H$28,4)," ")</f>
        <v xml:space="preserve"> </v>
      </c>
      <c r="I34" s="130" t="str">
        <f t="shared" si="9"/>
        <v xml:space="preserve"> </v>
      </c>
      <c r="J34" s="130" t="str">
        <f t="shared" si="9"/>
        <v xml:space="preserve"> </v>
      </c>
      <c r="K34" s="130" t="str">
        <f t="shared" si="9"/>
        <v xml:space="preserve"> </v>
      </c>
      <c r="L34" s="130" t="str">
        <f t="shared" si="9"/>
        <v xml:space="preserve"> </v>
      </c>
      <c r="M34" s="130" t="str">
        <f t="shared" si="9"/>
        <v xml:space="preserve"> </v>
      </c>
      <c r="N34" s="130" t="str">
        <f t="shared" si="9"/>
        <v xml:space="preserve"> </v>
      </c>
      <c r="O34" s="130" t="str">
        <f t="shared" si="9"/>
        <v xml:space="preserve"> </v>
      </c>
      <c r="P34" s="130" t="str">
        <f t="shared" si="9"/>
        <v xml:space="preserve"> </v>
      </c>
      <c r="Q34" s="130" t="str">
        <f t="shared" si="9"/>
        <v xml:space="preserve"> </v>
      </c>
      <c r="R34" s="130" t="str">
        <f t="shared" si="9"/>
        <v xml:space="preserve"> </v>
      </c>
      <c r="S34" s="65"/>
      <c r="T34" s="154"/>
      <c r="U34" s="241"/>
      <c r="V34" s="242"/>
      <c r="W34" s="242"/>
      <c r="X34" s="243"/>
    </row>
    <row r="35" spans="1:31" s="12" customFormat="1" ht="18" customHeight="1">
      <c r="A35" s="55">
        <v>2</v>
      </c>
      <c r="B35" s="104">
        <f t="shared" si="7"/>
        <v>0</v>
      </c>
      <c r="C35" s="104">
        <f t="shared" si="7"/>
        <v>0</v>
      </c>
      <c r="D35" s="104">
        <f t="shared" si="7"/>
        <v>0</v>
      </c>
      <c r="E35" s="161">
        <f t="shared" si="8"/>
        <v>0</v>
      </c>
      <c r="F35" s="105">
        <f t="shared" si="7"/>
        <v>0</v>
      </c>
      <c r="G35" s="131" t="str">
        <f t="shared" ref="G35:R35" si="10">IF(G$27&gt;0,ROUND(G15/G$28,4)," ")</f>
        <v xml:space="preserve"> </v>
      </c>
      <c r="H35" s="132" t="str">
        <f t="shared" si="10"/>
        <v xml:space="preserve"> </v>
      </c>
      <c r="I35" s="132" t="str">
        <f t="shared" si="10"/>
        <v xml:space="preserve"> </v>
      </c>
      <c r="J35" s="132" t="str">
        <f t="shared" si="10"/>
        <v xml:space="preserve"> </v>
      </c>
      <c r="K35" s="132" t="str">
        <f t="shared" si="10"/>
        <v xml:space="preserve"> </v>
      </c>
      <c r="L35" s="132" t="str">
        <f t="shared" si="10"/>
        <v xml:space="preserve"> </v>
      </c>
      <c r="M35" s="132" t="str">
        <f t="shared" si="10"/>
        <v xml:space="preserve"> </v>
      </c>
      <c r="N35" s="132" t="str">
        <f t="shared" si="10"/>
        <v xml:space="preserve"> </v>
      </c>
      <c r="O35" s="132" t="str">
        <f t="shared" si="10"/>
        <v xml:space="preserve"> </v>
      </c>
      <c r="P35" s="132" t="str">
        <f t="shared" si="10"/>
        <v xml:space="preserve"> </v>
      </c>
      <c r="Q35" s="132" t="str">
        <f t="shared" si="10"/>
        <v xml:space="preserve"> </v>
      </c>
      <c r="R35" s="132" t="str">
        <f t="shared" si="10"/>
        <v xml:space="preserve"> </v>
      </c>
      <c r="S35" s="65"/>
      <c r="T35" s="154"/>
      <c r="U35" s="244"/>
      <c r="V35" s="245"/>
      <c r="W35" s="245"/>
      <c r="X35" s="246"/>
    </row>
    <row r="36" spans="1:31" ht="21.75" customHeight="1">
      <c r="A36" s="55">
        <v>3</v>
      </c>
      <c r="B36" s="104">
        <f t="shared" si="7"/>
        <v>0</v>
      </c>
      <c r="C36" s="104">
        <f t="shared" si="7"/>
        <v>0</v>
      </c>
      <c r="D36" s="104">
        <f t="shared" si="7"/>
        <v>0</v>
      </c>
      <c r="E36" s="161">
        <f t="shared" si="8"/>
        <v>0</v>
      </c>
      <c r="F36" s="105">
        <f t="shared" si="7"/>
        <v>0</v>
      </c>
      <c r="G36" s="131" t="str">
        <f t="shared" ref="G36:R36" si="11">IF(G$27&gt;0,ROUND(G16/G$28,4)," ")</f>
        <v xml:space="preserve"> </v>
      </c>
      <c r="H36" s="132" t="str">
        <f t="shared" si="11"/>
        <v xml:space="preserve"> </v>
      </c>
      <c r="I36" s="132" t="str">
        <f t="shared" si="11"/>
        <v xml:space="preserve"> </v>
      </c>
      <c r="J36" s="132" t="str">
        <f t="shared" si="11"/>
        <v xml:space="preserve"> </v>
      </c>
      <c r="K36" s="132" t="str">
        <f t="shared" si="11"/>
        <v xml:space="preserve"> </v>
      </c>
      <c r="L36" s="132" t="str">
        <f t="shared" si="11"/>
        <v xml:space="preserve"> </v>
      </c>
      <c r="M36" s="132" t="str">
        <f t="shared" si="11"/>
        <v xml:space="preserve"> </v>
      </c>
      <c r="N36" s="132" t="str">
        <f t="shared" si="11"/>
        <v xml:space="preserve"> </v>
      </c>
      <c r="O36" s="132" t="str">
        <f t="shared" si="11"/>
        <v xml:space="preserve"> </v>
      </c>
      <c r="P36" s="132" t="str">
        <f t="shared" si="11"/>
        <v xml:space="preserve"> </v>
      </c>
      <c r="Q36" s="132" t="str">
        <f t="shared" si="11"/>
        <v xml:space="preserve"> </v>
      </c>
      <c r="R36" s="132" t="str">
        <f t="shared" si="11"/>
        <v xml:space="preserve"> </v>
      </c>
      <c r="S36" s="25"/>
      <c r="T36" s="154"/>
      <c r="U36" s="244"/>
      <c r="V36" s="245"/>
      <c r="W36" s="245"/>
      <c r="X36" s="246"/>
      <c r="Y36" s="11"/>
    </row>
    <row r="37" spans="1:31" s="14" customFormat="1" ht="18.95" customHeight="1">
      <c r="A37" s="55">
        <v>4</v>
      </c>
      <c r="B37" s="104">
        <f t="shared" si="7"/>
        <v>0</v>
      </c>
      <c r="C37" s="104">
        <f t="shared" si="7"/>
        <v>0</v>
      </c>
      <c r="D37" s="104">
        <f t="shared" si="7"/>
        <v>0</v>
      </c>
      <c r="E37" s="161">
        <f t="shared" si="8"/>
        <v>0</v>
      </c>
      <c r="F37" s="105">
        <f t="shared" si="7"/>
        <v>0</v>
      </c>
      <c r="G37" s="131" t="str">
        <f t="shared" ref="G37:R37" si="12">IF(G$27&gt;0,ROUND(G17/G$28,4)," ")</f>
        <v xml:space="preserve"> </v>
      </c>
      <c r="H37" s="132" t="str">
        <f t="shared" si="12"/>
        <v xml:space="preserve"> </v>
      </c>
      <c r="I37" s="132" t="str">
        <f t="shared" si="12"/>
        <v xml:space="preserve"> </v>
      </c>
      <c r="J37" s="132" t="str">
        <f t="shared" si="12"/>
        <v xml:space="preserve"> </v>
      </c>
      <c r="K37" s="132" t="str">
        <f t="shared" si="12"/>
        <v xml:space="preserve"> </v>
      </c>
      <c r="L37" s="132" t="str">
        <f t="shared" si="12"/>
        <v xml:space="preserve"> </v>
      </c>
      <c r="M37" s="132" t="str">
        <f t="shared" si="12"/>
        <v xml:space="preserve"> </v>
      </c>
      <c r="N37" s="132" t="str">
        <f t="shared" si="12"/>
        <v xml:space="preserve"> </v>
      </c>
      <c r="O37" s="132" t="str">
        <f t="shared" si="12"/>
        <v xml:space="preserve"> </v>
      </c>
      <c r="P37" s="132" t="str">
        <f t="shared" si="12"/>
        <v xml:space="preserve"> </v>
      </c>
      <c r="Q37" s="132" t="str">
        <f t="shared" si="12"/>
        <v xml:space="preserve"> </v>
      </c>
      <c r="R37" s="132" t="str">
        <f t="shared" si="12"/>
        <v xml:space="preserve"> </v>
      </c>
      <c r="S37" s="67"/>
      <c r="T37" s="154"/>
      <c r="U37" s="244"/>
      <c r="V37" s="245"/>
      <c r="W37" s="245"/>
      <c r="X37" s="246"/>
      <c r="Y37" s="13"/>
      <c r="Z37" s="13"/>
      <c r="AA37" s="13"/>
      <c r="AB37" s="13"/>
      <c r="AC37" s="13"/>
      <c r="AD37" s="13"/>
      <c r="AE37" s="13"/>
    </row>
    <row r="38" spans="1:31" s="14" customFormat="1" ht="18.95" customHeight="1">
      <c r="A38" s="55">
        <v>5</v>
      </c>
      <c r="B38" s="104">
        <f t="shared" si="7"/>
        <v>0</v>
      </c>
      <c r="C38" s="104">
        <f t="shared" si="7"/>
        <v>0</v>
      </c>
      <c r="D38" s="104">
        <f t="shared" si="7"/>
        <v>0</v>
      </c>
      <c r="E38" s="161">
        <f t="shared" si="8"/>
        <v>0</v>
      </c>
      <c r="F38" s="105">
        <f t="shared" si="7"/>
        <v>0</v>
      </c>
      <c r="G38" s="131" t="str">
        <f t="shared" ref="G38:R38" si="13">IF(G$27&gt;0,ROUND(G18/G$28,4)," ")</f>
        <v xml:space="preserve"> </v>
      </c>
      <c r="H38" s="132" t="str">
        <f t="shared" si="13"/>
        <v xml:space="preserve"> </v>
      </c>
      <c r="I38" s="132" t="str">
        <f t="shared" si="13"/>
        <v xml:space="preserve"> </v>
      </c>
      <c r="J38" s="132" t="str">
        <f t="shared" si="13"/>
        <v xml:space="preserve"> </v>
      </c>
      <c r="K38" s="132" t="str">
        <f t="shared" si="13"/>
        <v xml:space="preserve"> </v>
      </c>
      <c r="L38" s="132" t="str">
        <f t="shared" si="13"/>
        <v xml:space="preserve"> </v>
      </c>
      <c r="M38" s="132" t="str">
        <f t="shared" si="13"/>
        <v xml:space="preserve"> </v>
      </c>
      <c r="N38" s="132" t="str">
        <f t="shared" si="13"/>
        <v xml:space="preserve"> </v>
      </c>
      <c r="O38" s="132" t="str">
        <f t="shared" si="13"/>
        <v xml:space="preserve"> </v>
      </c>
      <c r="P38" s="132" t="str">
        <f t="shared" si="13"/>
        <v xml:space="preserve"> </v>
      </c>
      <c r="Q38" s="132" t="str">
        <f t="shared" si="13"/>
        <v xml:space="preserve"> </v>
      </c>
      <c r="R38" s="132" t="str">
        <f t="shared" si="13"/>
        <v xml:space="preserve"> </v>
      </c>
      <c r="S38" s="67"/>
      <c r="T38" s="154"/>
      <c r="U38" s="244"/>
      <c r="V38" s="245"/>
      <c r="W38" s="245"/>
      <c r="X38" s="246"/>
      <c r="Y38" s="13"/>
      <c r="Z38" s="13"/>
      <c r="AA38" s="13"/>
      <c r="AB38" s="13"/>
      <c r="AC38" s="13"/>
      <c r="AD38" s="13"/>
      <c r="AE38" s="13"/>
    </row>
    <row r="39" spans="1:31" s="14" customFormat="1" ht="18.95" customHeight="1">
      <c r="A39" s="55">
        <v>6</v>
      </c>
      <c r="B39" s="104">
        <f t="shared" si="7"/>
        <v>0</v>
      </c>
      <c r="C39" s="104">
        <f t="shared" si="7"/>
        <v>0</v>
      </c>
      <c r="D39" s="104">
        <f t="shared" si="7"/>
        <v>0</v>
      </c>
      <c r="E39" s="161">
        <f t="shared" si="8"/>
        <v>0</v>
      </c>
      <c r="F39" s="105">
        <f t="shared" si="7"/>
        <v>0</v>
      </c>
      <c r="G39" s="131" t="str">
        <f t="shared" ref="G39:R39" si="14">IF(G$27&gt;0,ROUND(G19/G$28,4)," ")</f>
        <v xml:space="preserve"> </v>
      </c>
      <c r="H39" s="132" t="str">
        <f t="shared" si="14"/>
        <v xml:space="preserve"> </v>
      </c>
      <c r="I39" s="132" t="str">
        <f t="shared" si="14"/>
        <v xml:space="preserve"> </v>
      </c>
      <c r="J39" s="132" t="str">
        <f t="shared" si="14"/>
        <v xml:space="preserve"> </v>
      </c>
      <c r="K39" s="132" t="str">
        <f t="shared" si="14"/>
        <v xml:space="preserve"> </v>
      </c>
      <c r="L39" s="132" t="str">
        <f t="shared" si="14"/>
        <v xml:space="preserve"> </v>
      </c>
      <c r="M39" s="132" t="str">
        <f t="shared" si="14"/>
        <v xml:space="preserve"> </v>
      </c>
      <c r="N39" s="132" t="str">
        <f t="shared" si="14"/>
        <v xml:space="preserve"> </v>
      </c>
      <c r="O39" s="132" t="str">
        <f t="shared" si="14"/>
        <v xml:space="preserve"> </v>
      </c>
      <c r="P39" s="132" t="str">
        <f t="shared" si="14"/>
        <v xml:space="preserve"> </v>
      </c>
      <c r="Q39" s="132" t="str">
        <f t="shared" si="14"/>
        <v xml:space="preserve"> </v>
      </c>
      <c r="R39" s="132" t="str">
        <f t="shared" si="14"/>
        <v xml:space="preserve"> </v>
      </c>
      <c r="S39" s="67"/>
      <c r="T39" s="154"/>
      <c r="U39" s="244"/>
      <c r="V39" s="245"/>
      <c r="W39" s="245"/>
      <c r="X39" s="246"/>
      <c r="Y39" s="13"/>
      <c r="Z39" s="13"/>
      <c r="AA39" s="13"/>
      <c r="AB39" s="13"/>
      <c r="AC39" s="13"/>
      <c r="AD39" s="13"/>
      <c r="AE39" s="13"/>
    </row>
    <row r="40" spans="1:31" s="14" customFormat="1" ht="18.95" customHeight="1">
      <c r="A40" s="55">
        <v>7</v>
      </c>
      <c r="B40" s="104">
        <f t="shared" si="7"/>
        <v>0</v>
      </c>
      <c r="C40" s="104">
        <f t="shared" si="7"/>
        <v>0</v>
      </c>
      <c r="D40" s="104">
        <f t="shared" si="7"/>
        <v>0</v>
      </c>
      <c r="E40" s="161">
        <f t="shared" si="8"/>
        <v>0</v>
      </c>
      <c r="F40" s="105">
        <f t="shared" si="7"/>
        <v>0</v>
      </c>
      <c r="G40" s="131" t="str">
        <f t="shared" ref="G40:R40" si="15">IF(G$27&gt;0,ROUND(G20/G$28,4)," ")</f>
        <v xml:space="preserve"> </v>
      </c>
      <c r="H40" s="132" t="str">
        <f t="shared" si="15"/>
        <v xml:space="preserve"> </v>
      </c>
      <c r="I40" s="132" t="str">
        <f t="shared" si="15"/>
        <v xml:space="preserve"> </v>
      </c>
      <c r="J40" s="132" t="str">
        <f t="shared" si="15"/>
        <v xml:space="preserve"> </v>
      </c>
      <c r="K40" s="132" t="str">
        <f t="shared" si="15"/>
        <v xml:space="preserve"> </v>
      </c>
      <c r="L40" s="132" t="str">
        <f t="shared" si="15"/>
        <v xml:space="preserve"> </v>
      </c>
      <c r="M40" s="132" t="str">
        <f t="shared" si="15"/>
        <v xml:space="preserve"> </v>
      </c>
      <c r="N40" s="132" t="str">
        <f t="shared" si="15"/>
        <v xml:space="preserve"> </v>
      </c>
      <c r="O40" s="132" t="str">
        <f t="shared" si="15"/>
        <v xml:space="preserve"> </v>
      </c>
      <c r="P40" s="132" t="str">
        <f t="shared" si="15"/>
        <v xml:space="preserve"> </v>
      </c>
      <c r="Q40" s="132" t="str">
        <f t="shared" si="15"/>
        <v xml:space="preserve"> </v>
      </c>
      <c r="R40" s="132" t="str">
        <f t="shared" si="15"/>
        <v xml:space="preserve"> </v>
      </c>
      <c r="S40" s="67"/>
      <c r="T40" s="154"/>
      <c r="U40" s="244"/>
      <c r="V40" s="245"/>
      <c r="W40" s="245"/>
      <c r="X40" s="246"/>
      <c r="Y40" s="13"/>
      <c r="Z40" s="13"/>
      <c r="AA40" s="13"/>
      <c r="AB40" s="13"/>
      <c r="AC40" s="13"/>
      <c r="AD40" s="13"/>
      <c r="AE40" s="13"/>
    </row>
    <row r="41" spans="1:31" s="14" customFormat="1" ht="18.95" customHeight="1">
      <c r="A41" s="55">
        <v>8</v>
      </c>
      <c r="B41" s="104">
        <f t="shared" si="7"/>
        <v>0</v>
      </c>
      <c r="C41" s="104">
        <f t="shared" si="7"/>
        <v>0</v>
      </c>
      <c r="D41" s="104">
        <f t="shared" si="7"/>
        <v>0</v>
      </c>
      <c r="E41" s="161">
        <f t="shared" si="8"/>
        <v>0</v>
      </c>
      <c r="F41" s="105">
        <f t="shared" si="7"/>
        <v>0</v>
      </c>
      <c r="G41" s="131" t="str">
        <f t="shared" ref="G41:R41" si="16">IF(G$27&gt;0,ROUND(G21/G$28,4)," ")</f>
        <v xml:space="preserve"> </v>
      </c>
      <c r="H41" s="132" t="str">
        <f t="shared" si="16"/>
        <v xml:space="preserve"> </v>
      </c>
      <c r="I41" s="132" t="str">
        <f t="shared" si="16"/>
        <v xml:space="preserve"> </v>
      </c>
      <c r="J41" s="132" t="str">
        <f t="shared" si="16"/>
        <v xml:space="preserve"> </v>
      </c>
      <c r="K41" s="132" t="str">
        <f t="shared" si="16"/>
        <v xml:space="preserve"> </v>
      </c>
      <c r="L41" s="132" t="str">
        <f t="shared" si="16"/>
        <v xml:space="preserve"> </v>
      </c>
      <c r="M41" s="132" t="str">
        <f t="shared" si="16"/>
        <v xml:space="preserve"> </v>
      </c>
      <c r="N41" s="132" t="str">
        <f t="shared" si="16"/>
        <v xml:space="preserve"> </v>
      </c>
      <c r="O41" s="132" t="str">
        <f t="shared" si="16"/>
        <v xml:space="preserve"> </v>
      </c>
      <c r="P41" s="132" t="str">
        <f t="shared" si="16"/>
        <v xml:space="preserve"> </v>
      </c>
      <c r="Q41" s="132" t="str">
        <f t="shared" si="16"/>
        <v xml:space="preserve"> </v>
      </c>
      <c r="R41" s="132" t="str">
        <f t="shared" si="16"/>
        <v xml:space="preserve"> </v>
      </c>
      <c r="S41" s="67"/>
      <c r="T41" s="154"/>
      <c r="U41" s="244"/>
      <c r="V41" s="245"/>
      <c r="W41" s="245"/>
      <c r="X41" s="246"/>
      <c r="Y41" s="13"/>
      <c r="Z41" s="13"/>
      <c r="AA41" s="13"/>
      <c r="AB41" s="13"/>
      <c r="AC41" s="13"/>
      <c r="AD41" s="13"/>
      <c r="AE41" s="13"/>
    </row>
    <row r="42" spans="1:31" s="14" customFormat="1" ht="18.95" customHeight="1">
      <c r="A42" s="55">
        <v>9</v>
      </c>
      <c r="B42" s="104">
        <f t="shared" si="7"/>
        <v>0</v>
      </c>
      <c r="C42" s="104">
        <f t="shared" si="7"/>
        <v>0</v>
      </c>
      <c r="D42" s="104">
        <f t="shared" si="7"/>
        <v>0</v>
      </c>
      <c r="E42" s="161">
        <f t="shared" si="8"/>
        <v>0</v>
      </c>
      <c r="F42" s="105">
        <f t="shared" si="7"/>
        <v>0</v>
      </c>
      <c r="G42" s="131" t="str">
        <f t="shared" ref="G42:R42" si="17">IF(G$27&gt;0,ROUND(G22/G$28,4)," ")</f>
        <v xml:space="preserve"> </v>
      </c>
      <c r="H42" s="132" t="str">
        <f t="shared" si="17"/>
        <v xml:space="preserve"> </v>
      </c>
      <c r="I42" s="132" t="str">
        <f t="shared" si="17"/>
        <v xml:space="preserve"> </v>
      </c>
      <c r="J42" s="132" t="str">
        <f t="shared" si="17"/>
        <v xml:space="preserve"> </v>
      </c>
      <c r="K42" s="132" t="str">
        <f t="shared" si="17"/>
        <v xml:space="preserve"> </v>
      </c>
      <c r="L42" s="132" t="str">
        <f t="shared" si="17"/>
        <v xml:space="preserve"> </v>
      </c>
      <c r="M42" s="132" t="str">
        <f t="shared" si="17"/>
        <v xml:space="preserve"> </v>
      </c>
      <c r="N42" s="132" t="str">
        <f t="shared" si="17"/>
        <v xml:space="preserve"> </v>
      </c>
      <c r="O42" s="132" t="str">
        <f t="shared" si="17"/>
        <v xml:space="preserve"> </v>
      </c>
      <c r="P42" s="132" t="str">
        <f t="shared" si="17"/>
        <v xml:space="preserve"> </v>
      </c>
      <c r="Q42" s="132" t="str">
        <f t="shared" si="17"/>
        <v xml:space="preserve"> </v>
      </c>
      <c r="R42" s="132" t="str">
        <f t="shared" si="17"/>
        <v xml:space="preserve"> </v>
      </c>
      <c r="S42" s="67"/>
      <c r="T42" s="154"/>
      <c r="U42" s="244"/>
      <c r="V42" s="245"/>
      <c r="W42" s="245"/>
      <c r="X42" s="246"/>
      <c r="Y42" s="13"/>
      <c r="Z42" s="13"/>
      <c r="AA42" s="13"/>
      <c r="AB42" s="13"/>
      <c r="AC42" s="13"/>
      <c r="AD42" s="13"/>
      <c r="AE42" s="13"/>
    </row>
    <row r="43" spans="1:31" s="14" customFormat="1" ht="18.95" customHeight="1">
      <c r="A43" s="55">
        <v>10</v>
      </c>
      <c r="B43" s="104">
        <f t="shared" si="7"/>
        <v>0</v>
      </c>
      <c r="C43" s="104">
        <f t="shared" si="7"/>
        <v>0</v>
      </c>
      <c r="D43" s="104">
        <f t="shared" si="7"/>
        <v>0</v>
      </c>
      <c r="E43" s="161">
        <f t="shared" si="8"/>
        <v>0</v>
      </c>
      <c r="F43" s="105">
        <f t="shared" si="7"/>
        <v>0</v>
      </c>
      <c r="G43" s="131" t="str">
        <f t="shared" ref="G43:R43" si="18">IF(G$27&gt;0,ROUND(G23/G$28,4)," ")</f>
        <v xml:space="preserve"> </v>
      </c>
      <c r="H43" s="132" t="str">
        <f t="shared" si="18"/>
        <v xml:space="preserve"> </v>
      </c>
      <c r="I43" s="132" t="str">
        <f t="shared" si="18"/>
        <v xml:space="preserve"> </v>
      </c>
      <c r="J43" s="132" t="str">
        <f t="shared" si="18"/>
        <v xml:space="preserve"> </v>
      </c>
      <c r="K43" s="132" t="str">
        <f t="shared" si="18"/>
        <v xml:space="preserve"> </v>
      </c>
      <c r="L43" s="132" t="str">
        <f t="shared" si="18"/>
        <v xml:space="preserve"> </v>
      </c>
      <c r="M43" s="132" t="str">
        <f t="shared" si="18"/>
        <v xml:space="preserve"> </v>
      </c>
      <c r="N43" s="132" t="str">
        <f t="shared" si="18"/>
        <v xml:space="preserve"> </v>
      </c>
      <c r="O43" s="132" t="str">
        <f t="shared" si="18"/>
        <v xml:space="preserve"> </v>
      </c>
      <c r="P43" s="132" t="str">
        <f t="shared" si="18"/>
        <v xml:space="preserve"> </v>
      </c>
      <c r="Q43" s="132" t="str">
        <f t="shared" si="18"/>
        <v xml:space="preserve"> </v>
      </c>
      <c r="R43" s="132" t="str">
        <f t="shared" si="18"/>
        <v xml:space="preserve"> </v>
      </c>
      <c r="S43" s="67"/>
      <c r="T43" s="154"/>
      <c r="U43" s="244"/>
      <c r="V43" s="245"/>
      <c r="W43" s="245"/>
      <c r="X43" s="246"/>
      <c r="Y43" s="13"/>
      <c r="Z43" s="13"/>
      <c r="AA43" s="13"/>
      <c r="AB43" s="13"/>
      <c r="AC43" s="13"/>
      <c r="AD43" s="13"/>
      <c r="AE43" s="13"/>
    </row>
    <row r="44" spans="1:31" s="14" customFormat="1" ht="18.95" customHeight="1">
      <c r="A44" s="55">
        <v>11</v>
      </c>
      <c r="B44" s="104">
        <f t="shared" si="7"/>
        <v>0</v>
      </c>
      <c r="C44" s="104">
        <f t="shared" si="7"/>
        <v>0</v>
      </c>
      <c r="D44" s="104">
        <f t="shared" si="7"/>
        <v>0</v>
      </c>
      <c r="E44" s="161">
        <f t="shared" si="8"/>
        <v>0</v>
      </c>
      <c r="F44" s="105">
        <f t="shared" si="7"/>
        <v>0</v>
      </c>
      <c r="G44" s="131" t="str">
        <f t="shared" ref="G44:R44" si="19">IF(G$27&gt;0,ROUND(G24/G$28,4)," ")</f>
        <v xml:space="preserve"> </v>
      </c>
      <c r="H44" s="132" t="str">
        <f t="shared" si="19"/>
        <v xml:space="preserve"> </v>
      </c>
      <c r="I44" s="132" t="str">
        <f t="shared" si="19"/>
        <v xml:space="preserve"> </v>
      </c>
      <c r="J44" s="132" t="str">
        <f t="shared" si="19"/>
        <v xml:space="preserve"> </v>
      </c>
      <c r="K44" s="132" t="str">
        <f t="shared" si="19"/>
        <v xml:space="preserve"> </v>
      </c>
      <c r="L44" s="132" t="str">
        <f t="shared" si="19"/>
        <v xml:space="preserve"> </v>
      </c>
      <c r="M44" s="132" t="str">
        <f t="shared" si="19"/>
        <v xml:space="preserve"> </v>
      </c>
      <c r="N44" s="132" t="str">
        <f t="shared" si="19"/>
        <v xml:space="preserve"> </v>
      </c>
      <c r="O44" s="132" t="str">
        <f t="shared" si="19"/>
        <v xml:space="preserve"> </v>
      </c>
      <c r="P44" s="132" t="str">
        <f t="shared" si="19"/>
        <v xml:space="preserve"> </v>
      </c>
      <c r="Q44" s="132" t="str">
        <f t="shared" si="19"/>
        <v xml:space="preserve"> </v>
      </c>
      <c r="R44" s="132" t="str">
        <f t="shared" si="19"/>
        <v xml:space="preserve"> </v>
      </c>
      <c r="S44" s="67"/>
      <c r="T44" s="154"/>
      <c r="U44" s="244"/>
      <c r="V44" s="245"/>
      <c r="W44" s="245"/>
      <c r="X44" s="246"/>
      <c r="Y44" s="13"/>
      <c r="Z44" s="13"/>
      <c r="AA44" s="13"/>
      <c r="AB44" s="13"/>
      <c r="AC44" s="13"/>
      <c r="AD44" s="13"/>
      <c r="AE44" s="13"/>
    </row>
    <row r="45" spans="1:31" s="14" customFormat="1" ht="18.95" customHeight="1" thickBot="1">
      <c r="A45" s="55">
        <v>12</v>
      </c>
      <c r="B45" s="104">
        <f t="shared" si="7"/>
        <v>0</v>
      </c>
      <c r="C45" s="104">
        <f t="shared" si="7"/>
        <v>0</v>
      </c>
      <c r="D45" s="104">
        <f t="shared" si="7"/>
        <v>0</v>
      </c>
      <c r="E45" s="161">
        <f t="shared" si="8"/>
        <v>0</v>
      </c>
      <c r="F45" s="105">
        <f t="shared" si="7"/>
        <v>0</v>
      </c>
      <c r="G45" s="133" t="str">
        <f t="shared" ref="G45:R45" si="20">IF(G$27&gt;0,ROUND(G25/G$28,4)," ")</f>
        <v xml:space="preserve"> </v>
      </c>
      <c r="H45" s="134" t="str">
        <f t="shared" si="20"/>
        <v xml:space="preserve"> </v>
      </c>
      <c r="I45" s="134" t="str">
        <f t="shared" si="20"/>
        <v xml:space="preserve"> </v>
      </c>
      <c r="J45" s="134" t="str">
        <f t="shared" si="20"/>
        <v xml:space="preserve"> </v>
      </c>
      <c r="K45" s="134" t="str">
        <f t="shared" si="20"/>
        <v xml:space="preserve"> </v>
      </c>
      <c r="L45" s="134" t="str">
        <f t="shared" si="20"/>
        <v xml:space="preserve"> </v>
      </c>
      <c r="M45" s="134" t="str">
        <f t="shared" si="20"/>
        <v xml:space="preserve"> </v>
      </c>
      <c r="N45" s="134" t="str">
        <f t="shared" si="20"/>
        <v xml:space="preserve"> </v>
      </c>
      <c r="O45" s="134" t="str">
        <f t="shared" si="20"/>
        <v xml:space="preserve"> </v>
      </c>
      <c r="P45" s="134" t="str">
        <f t="shared" si="20"/>
        <v xml:space="preserve"> </v>
      </c>
      <c r="Q45" s="134" t="str">
        <f t="shared" si="20"/>
        <v xml:space="preserve"> </v>
      </c>
      <c r="R45" s="134" t="str">
        <f t="shared" si="20"/>
        <v xml:space="preserve"> </v>
      </c>
      <c r="S45" s="67"/>
      <c r="T45" s="154"/>
      <c r="U45" s="244"/>
      <c r="V45" s="245"/>
      <c r="W45" s="245"/>
      <c r="X45" s="246"/>
      <c r="Y45" s="13"/>
      <c r="Z45" s="13"/>
      <c r="AA45" s="13"/>
      <c r="AB45" s="13"/>
      <c r="AC45" s="13"/>
      <c r="AD45" s="13"/>
      <c r="AE45" s="13"/>
    </row>
    <row r="46" spans="1:31" s="14" customFormat="1" ht="18.95" customHeight="1" thickBot="1">
      <c r="A46" s="68"/>
      <c r="B46" s="69"/>
      <c r="C46" s="69"/>
      <c r="D46" s="69"/>
      <c r="E46" s="69"/>
      <c r="F46" s="38" t="s">
        <v>13</v>
      </c>
      <c r="G46" s="106">
        <f t="shared" ref="G46:R46" si="21">SUM(G34:G45)</f>
        <v>0</v>
      </c>
      <c r="H46" s="107">
        <f t="shared" si="21"/>
        <v>0</v>
      </c>
      <c r="I46" s="107">
        <f t="shared" si="21"/>
        <v>0</v>
      </c>
      <c r="J46" s="107">
        <f t="shared" si="21"/>
        <v>0</v>
      </c>
      <c r="K46" s="107">
        <f t="shared" si="21"/>
        <v>0</v>
      </c>
      <c r="L46" s="107">
        <f t="shared" si="21"/>
        <v>0</v>
      </c>
      <c r="M46" s="107">
        <f t="shared" si="21"/>
        <v>0</v>
      </c>
      <c r="N46" s="107">
        <f t="shared" si="21"/>
        <v>0</v>
      </c>
      <c r="O46" s="107">
        <f t="shared" si="21"/>
        <v>0</v>
      </c>
      <c r="P46" s="107">
        <f t="shared" si="21"/>
        <v>0</v>
      </c>
      <c r="Q46" s="107">
        <f t="shared" si="21"/>
        <v>0</v>
      </c>
      <c r="R46" s="107">
        <f t="shared" si="21"/>
        <v>0</v>
      </c>
      <c r="S46" s="67"/>
      <c r="T46" s="152"/>
      <c r="U46" s="244"/>
      <c r="V46" s="245"/>
      <c r="W46" s="245"/>
      <c r="X46" s="246"/>
      <c r="Y46" s="13"/>
      <c r="Z46" s="13"/>
      <c r="AA46" s="13"/>
      <c r="AB46" s="13"/>
      <c r="AC46" s="13"/>
      <c r="AD46" s="13"/>
      <c r="AE46" s="13"/>
    </row>
    <row r="47" spans="1:31" s="14" customFormat="1" ht="6" customHeight="1">
      <c r="A47" s="63"/>
      <c r="B47" s="12"/>
      <c r="C47" s="12"/>
      <c r="D47" s="12"/>
      <c r="E47" s="12"/>
      <c r="F47" s="70"/>
      <c r="G47" s="64"/>
      <c r="H47" s="64"/>
      <c r="I47" s="64"/>
      <c r="J47" s="64"/>
      <c r="K47" s="64"/>
      <c r="L47" s="64"/>
      <c r="M47" s="64"/>
      <c r="N47" s="64"/>
      <c r="O47" s="64"/>
      <c r="P47" s="64"/>
      <c r="Q47" s="64"/>
      <c r="R47" s="124"/>
      <c r="S47" s="71"/>
      <c r="T47" s="152"/>
      <c r="U47" s="244"/>
      <c r="V47" s="245"/>
      <c r="W47" s="245"/>
      <c r="X47" s="246"/>
      <c r="Y47" s="13"/>
      <c r="Z47" s="13"/>
      <c r="AA47" s="13"/>
      <c r="AB47" s="13"/>
      <c r="AC47" s="13"/>
      <c r="AD47" s="13"/>
      <c r="AE47" s="13"/>
    </row>
    <row r="48" spans="1:31" s="14" customFormat="1" ht="18.75" customHeight="1" thickBot="1">
      <c r="A48" s="63"/>
      <c r="B48" s="184" t="s">
        <v>60</v>
      </c>
      <c r="C48" s="184"/>
      <c r="D48" s="184"/>
      <c r="E48" s="184"/>
      <c r="F48" s="185"/>
      <c r="G48" s="79"/>
      <c r="H48" s="79"/>
      <c r="I48" s="79"/>
      <c r="J48" s="79"/>
      <c r="K48" s="79"/>
      <c r="L48" s="79"/>
      <c r="M48" s="79"/>
      <c r="N48" s="79"/>
      <c r="O48" s="79"/>
      <c r="P48" s="79"/>
      <c r="Q48" s="79"/>
      <c r="R48" s="125"/>
      <c r="S48" s="80"/>
      <c r="T48" s="153"/>
      <c r="U48" s="247"/>
      <c r="V48" s="248"/>
      <c r="W48" s="248"/>
      <c r="X48" s="249"/>
      <c r="Y48" s="13"/>
      <c r="Z48" s="13"/>
      <c r="AA48" s="13"/>
      <c r="AB48" s="13"/>
      <c r="AC48" s="13"/>
      <c r="AD48" s="13"/>
      <c r="AE48" s="13"/>
    </row>
    <row r="49" spans="1:24" s="14" customFormat="1" ht="9.9499999999999993" customHeight="1" thickTop="1">
      <c r="A49" s="63"/>
      <c r="B49" s="12"/>
      <c r="C49" s="12"/>
      <c r="D49" s="12"/>
      <c r="E49" s="12"/>
      <c r="F49" s="70"/>
      <c r="G49" s="64"/>
      <c r="H49" s="64"/>
      <c r="I49" s="64"/>
      <c r="J49" s="64"/>
      <c r="K49" s="81"/>
      <c r="L49" s="81"/>
      <c r="M49" s="81"/>
      <c r="N49" s="64"/>
      <c r="O49" s="64"/>
      <c r="P49" s="64"/>
      <c r="Q49" s="64"/>
      <c r="R49" s="64"/>
      <c r="S49" s="72"/>
      <c r="T49" s="73"/>
      <c r="X49" s="86"/>
    </row>
    <row r="50" spans="1:24" ht="19.5" customHeight="1" thickBot="1">
      <c r="A50" s="50"/>
      <c r="B50" s="220" t="s">
        <v>61</v>
      </c>
      <c r="C50" s="221"/>
      <c r="D50" s="221"/>
      <c r="E50" s="159"/>
      <c r="F50" s="225"/>
      <c r="G50" s="258"/>
      <c r="H50" s="258"/>
      <c r="I50" s="258"/>
      <c r="J50" s="258"/>
      <c r="K50" s="220" t="s">
        <v>62</v>
      </c>
      <c r="L50" s="221"/>
      <c r="M50" s="221"/>
      <c r="N50" s="225"/>
      <c r="O50" s="225"/>
      <c r="P50" s="225"/>
      <c r="Q50" s="225"/>
      <c r="R50" s="225"/>
      <c r="U50" s="69" t="s">
        <v>63</v>
      </c>
      <c r="V50" s="229"/>
      <c r="W50" s="230"/>
      <c r="X50" s="83"/>
    </row>
    <row r="51" spans="1:24" ht="9.9499999999999993" customHeight="1">
      <c r="A51" s="50"/>
      <c r="X51" s="83"/>
    </row>
    <row r="52" spans="1:24" ht="19.5" customHeight="1" thickBot="1">
      <c r="A52" s="50"/>
      <c r="B52" s="220" t="s">
        <v>64</v>
      </c>
      <c r="C52" s="221"/>
      <c r="D52" s="221"/>
      <c r="E52" s="159"/>
      <c r="F52" s="225"/>
      <c r="G52" s="258"/>
      <c r="H52" s="258"/>
      <c r="I52" s="258"/>
      <c r="J52" s="258"/>
      <c r="K52" s="220" t="s">
        <v>62</v>
      </c>
      <c r="L52" s="221"/>
      <c r="M52" s="221"/>
      <c r="N52" s="225"/>
      <c r="O52" s="225"/>
      <c r="P52" s="225"/>
      <c r="Q52" s="225"/>
      <c r="R52" s="225"/>
      <c r="U52" s="69" t="s">
        <v>63</v>
      </c>
      <c r="V52" s="229"/>
      <c r="W52" s="230"/>
      <c r="X52" s="83"/>
    </row>
    <row r="53" spans="1:24" ht="9.9499999999999993" customHeight="1">
      <c r="A53" s="50"/>
      <c r="G53" s="4"/>
      <c r="H53" s="5"/>
      <c r="I53" s="5"/>
      <c r="J53" s="5"/>
      <c r="K53" s="5"/>
      <c r="L53" s="5"/>
      <c r="M53" s="5"/>
      <c r="N53" s="5"/>
      <c r="O53" s="5"/>
      <c r="P53" s="5"/>
      <c r="Q53" s="5"/>
      <c r="R53" s="5"/>
      <c r="S53" s="5"/>
      <c r="T53" s="5"/>
      <c r="U53" s="5"/>
      <c r="V53" s="5"/>
      <c r="X53" s="83"/>
    </row>
    <row r="54" spans="1:24" ht="19.5" customHeight="1" thickBot="1">
      <c r="A54" s="50"/>
      <c r="B54" s="220" t="s">
        <v>65</v>
      </c>
      <c r="C54" s="221"/>
      <c r="D54" s="221"/>
      <c r="E54" s="159"/>
      <c r="F54" s="225"/>
      <c r="G54" s="258"/>
      <c r="H54" s="258"/>
      <c r="I54" s="258"/>
      <c r="J54" s="258"/>
      <c r="K54" s="220" t="s">
        <v>62</v>
      </c>
      <c r="L54" s="221"/>
      <c r="M54" s="221"/>
      <c r="N54" s="225"/>
      <c r="O54" s="225"/>
      <c r="P54" s="225"/>
      <c r="Q54" s="225"/>
      <c r="R54" s="225"/>
      <c r="U54" s="69" t="s">
        <v>63</v>
      </c>
      <c r="V54" s="229"/>
      <c r="W54" s="230"/>
      <c r="X54" s="83"/>
    </row>
    <row r="55" spans="1:24" ht="9.9499999999999993" customHeight="1">
      <c r="A55" s="50"/>
      <c r="G55" s="6"/>
      <c r="H55" s="6"/>
      <c r="I55" s="6"/>
      <c r="J55" s="6"/>
      <c r="K55" s="6"/>
      <c r="L55" s="6"/>
      <c r="M55" s="6"/>
      <c r="N55" s="6"/>
      <c r="O55" s="6"/>
      <c r="P55" s="6"/>
      <c r="Q55" s="6"/>
      <c r="R55" s="6"/>
      <c r="S55" s="6"/>
      <c r="T55" s="6"/>
      <c r="U55" s="6"/>
      <c r="W55" s="6"/>
      <c r="X55" s="83"/>
    </row>
    <row r="56" spans="1:24" ht="19.5" customHeight="1" thickBot="1">
      <c r="A56" s="50"/>
      <c r="B56" s="220" t="s">
        <v>66</v>
      </c>
      <c r="C56" s="221"/>
      <c r="D56" s="221"/>
      <c r="E56" s="159"/>
      <c r="F56" s="225"/>
      <c r="G56" s="258"/>
      <c r="H56" s="258"/>
      <c r="I56" s="258"/>
      <c r="J56" s="258"/>
      <c r="K56" s="69" t="s">
        <v>67</v>
      </c>
      <c r="L56" s="225"/>
      <c r="M56" s="230"/>
      <c r="N56" s="220" t="s">
        <v>68</v>
      </c>
      <c r="O56" s="221"/>
      <c r="P56" s="221"/>
      <c r="Q56" s="225"/>
      <c r="R56" s="230"/>
      <c r="S56" s="230"/>
      <c r="T56" s="230"/>
      <c r="U56" s="69" t="s">
        <v>63</v>
      </c>
      <c r="V56" s="229"/>
      <c r="W56" s="230"/>
      <c r="X56" s="83"/>
    </row>
    <row r="57" spans="1:24" ht="19.5" customHeight="1">
      <c r="A57" s="50"/>
      <c r="B57" s="69"/>
      <c r="C57" s="159"/>
      <c r="D57" s="159"/>
      <c r="E57" s="159"/>
      <c r="F57" s="170"/>
      <c r="G57" s="171"/>
      <c r="H57" s="171"/>
      <c r="I57" s="171"/>
      <c r="J57" s="171"/>
      <c r="K57" s="69"/>
      <c r="L57" s="170"/>
      <c r="M57" s="172"/>
      <c r="N57" s="69"/>
      <c r="O57" s="159"/>
      <c r="P57" s="159"/>
      <c r="Q57" s="170"/>
      <c r="R57" s="172"/>
      <c r="S57" s="172"/>
      <c r="T57" s="172"/>
      <c r="U57" s="69"/>
      <c r="V57" s="173"/>
      <c r="W57" s="172"/>
      <c r="X57" s="83"/>
    </row>
    <row r="58" spans="1:24" ht="19.5" customHeight="1" thickBot="1">
      <c r="A58" s="50"/>
      <c r="B58" s="220" t="s">
        <v>69</v>
      </c>
      <c r="C58" s="221"/>
      <c r="D58" s="221"/>
      <c r="E58" s="159"/>
      <c r="F58" s="225"/>
      <c r="G58" s="258"/>
      <c r="H58" s="258"/>
      <c r="I58" s="258"/>
      <c r="J58" s="258"/>
      <c r="K58" s="69" t="s">
        <v>67</v>
      </c>
      <c r="L58" s="225"/>
      <c r="M58" s="230"/>
      <c r="N58" s="69"/>
      <c r="O58" s="159"/>
      <c r="P58" s="159"/>
      <c r="Q58" s="170"/>
      <c r="R58" s="172"/>
      <c r="S58" s="172"/>
      <c r="T58" s="172"/>
      <c r="U58" s="69"/>
      <c r="V58" s="173"/>
      <c r="W58" s="172"/>
      <c r="X58" s="83"/>
    </row>
    <row r="59" spans="1:24" ht="15.75" customHeight="1" thickBot="1">
      <c r="A59" s="90"/>
      <c r="B59" s="74"/>
      <c r="C59" s="74"/>
      <c r="D59" s="74"/>
      <c r="E59" s="74"/>
      <c r="F59" s="75"/>
      <c r="G59" s="76"/>
      <c r="H59" s="76"/>
      <c r="I59" s="76"/>
      <c r="J59" s="76"/>
      <c r="K59" s="76"/>
      <c r="L59" s="76"/>
      <c r="M59" s="76"/>
      <c r="N59" s="76"/>
      <c r="O59" s="76"/>
      <c r="P59" s="76"/>
      <c r="Q59" s="76"/>
      <c r="R59" s="76"/>
      <c r="S59" s="76"/>
      <c r="T59" s="76"/>
      <c r="U59" s="76"/>
      <c r="V59" s="74"/>
      <c r="W59" s="76"/>
      <c r="X59" s="89"/>
    </row>
    <row r="60" spans="1:24" ht="19.5" customHeight="1" thickTop="1">
      <c r="G60" s="6"/>
      <c r="H60" s="6"/>
      <c r="I60" s="6"/>
      <c r="J60" s="6"/>
      <c r="K60" s="6"/>
      <c r="L60" s="6"/>
      <c r="M60" s="6"/>
      <c r="N60" s="6"/>
      <c r="O60" s="6"/>
      <c r="P60" s="6"/>
      <c r="Q60" s="6"/>
      <c r="R60" s="6"/>
      <c r="S60" s="6"/>
      <c r="T60" s="6"/>
      <c r="U60" s="6"/>
      <c r="W60" s="6"/>
    </row>
    <row r="61" spans="1:24" ht="19.5" customHeight="1">
      <c r="G61" s="6"/>
      <c r="H61" s="6"/>
      <c r="I61" s="6"/>
      <c r="J61" s="6"/>
      <c r="K61" s="6"/>
      <c r="L61" s="6"/>
      <c r="M61" s="6"/>
      <c r="N61" s="6"/>
      <c r="O61" s="6"/>
      <c r="P61" s="6"/>
      <c r="Q61" s="6"/>
      <c r="R61" s="6"/>
      <c r="S61" s="6"/>
      <c r="T61" s="6"/>
      <c r="U61" s="6"/>
      <c r="W61" s="6"/>
    </row>
    <row r="62" spans="1:24" ht="19.5" customHeight="1">
      <c r="B62" s="39"/>
      <c r="C62" s="36"/>
      <c r="D62" s="36"/>
      <c r="E62" s="36"/>
      <c r="F62" s="41"/>
      <c r="G62" s="6"/>
      <c r="H62" s="6"/>
      <c r="I62" s="6"/>
      <c r="J62" s="6"/>
      <c r="K62" s="6"/>
      <c r="L62" s="6"/>
      <c r="M62" s="6"/>
      <c r="N62" s="6"/>
      <c r="O62" s="6"/>
      <c r="P62" s="6"/>
      <c r="Q62" s="6"/>
      <c r="R62" s="6"/>
      <c r="S62" s="6"/>
      <c r="T62" s="6"/>
      <c r="U62" s="6"/>
      <c r="W62" s="6"/>
    </row>
    <row r="63" spans="1:24">
      <c r="B63" s="36"/>
      <c r="C63" s="36"/>
      <c r="D63" s="36"/>
      <c r="E63" s="36"/>
      <c r="F63" s="40"/>
      <c r="G63" s="6"/>
      <c r="H63" s="6"/>
      <c r="I63" s="6"/>
      <c r="J63" s="6"/>
      <c r="K63" s="6"/>
      <c r="L63" s="6"/>
      <c r="M63" s="6"/>
      <c r="N63" s="6"/>
      <c r="O63" s="6"/>
      <c r="P63" s="6"/>
      <c r="Q63" s="6"/>
      <c r="R63" s="6"/>
      <c r="S63" s="6"/>
      <c r="T63" s="6"/>
      <c r="U63" s="6"/>
      <c r="W63" s="6"/>
    </row>
    <row r="64" spans="1:24">
      <c r="B64" s="5"/>
      <c r="C64" s="5"/>
      <c r="D64" s="5"/>
      <c r="E64" s="5"/>
      <c r="G64" s="6"/>
      <c r="H64" s="6"/>
      <c r="I64" s="6"/>
      <c r="J64" s="6"/>
      <c r="K64" s="6"/>
      <c r="L64" s="6"/>
      <c r="M64" s="6"/>
      <c r="N64" s="6"/>
      <c r="O64" s="6"/>
      <c r="P64" s="6"/>
      <c r="Q64" s="6"/>
      <c r="R64" s="6"/>
      <c r="S64" s="6"/>
      <c r="T64" s="6"/>
      <c r="U64" s="6"/>
      <c r="W64" s="6"/>
    </row>
    <row r="65" spans="2:23">
      <c r="B65" s="4"/>
      <c r="C65" s="4"/>
      <c r="D65" s="4"/>
      <c r="E65" s="4"/>
      <c r="G65" s="10"/>
      <c r="H65" s="10"/>
      <c r="I65" s="10"/>
      <c r="J65" s="10"/>
      <c r="K65" s="10"/>
      <c r="L65" s="10"/>
      <c r="M65" s="10"/>
      <c r="N65" s="10"/>
      <c r="O65" s="10"/>
      <c r="P65" s="10"/>
      <c r="Q65" s="10"/>
      <c r="R65" s="10"/>
      <c r="S65" s="10"/>
      <c r="T65" s="10"/>
      <c r="U65" s="10"/>
      <c r="W65" s="10"/>
    </row>
    <row r="66" spans="2:23">
      <c r="B66" s="5"/>
      <c r="C66" s="5"/>
      <c r="D66" s="5"/>
      <c r="E66" s="5"/>
      <c r="G66" s="6"/>
      <c r="H66" s="6"/>
      <c r="I66" s="6"/>
      <c r="J66" s="6"/>
      <c r="K66" s="6"/>
      <c r="L66" s="6"/>
      <c r="M66" s="6"/>
      <c r="N66" s="6"/>
      <c r="O66" s="6"/>
      <c r="P66" s="6"/>
      <c r="Q66" s="6"/>
      <c r="R66" s="6"/>
      <c r="S66" s="6"/>
      <c r="T66" s="6"/>
      <c r="U66" s="6"/>
      <c r="W66" s="6"/>
    </row>
    <row r="67" spans="2:23">
      <c r="G67" s="6"/>
      <c r="H67" s="6"/>
      <c r="I67" s="6"/>
      <c r="J67" s="6"/>
      <c r="K67" s="6"/>
      <c r="L67" s="6"/>
      <c r="M67" s="6"/>
      <c r="N67" s="6"/>
      <c r="O67" s="6"/>
      <c r="P67" s="6"/>
      <c r="Q67" s="6"/>
      <c r="R67" s="6"/>
      <c r="S67" s="6"/>
      <c r="T67" s="6"/>
      <c r="U67" s="6"/>
      <c r="W67" s="6"/>
    </row>
    <row r="68" spans="2:23">
      <c r="G68" s="6"/>
      <c r="H68" s="6"/>
      <c r="I68" s="6"/>
      <c r="J68" s="6"/>
      <c r="K68" s="6"/>
      <c r="L68" s="6"/>
      <c r="M68" s="6"/>
      <c r="N68" s="6"/>
      <c r="O68" s="6"/>
      <c r="P68" s="6"/>
      <c r="Q68" s="6"/>
      <c r="R68" s="6"/>
      <c r="S68" s="6"/>
      <c r="T68" s="6"/>
      <c r="U68" s="6"/>
      <c r="W68" s="6"/>
    </row>
    <row r="69" spans="2:23">
      <c r="B69" s="5"/>
      <c r="C69" s="5"/>
      <c r="D69" s="5"/>
      <c r="E69" s="5"/>
    </row>
    <row r="70" spans="2:23">
      <c r="G70" s="7"/>
      <c r="H70" s="7"/>
      <c r="I70" s="7"/>
      <c r="J70" s="7"/>
      <c r="K70" s="7"/>
      <c r="L70" s="7"/>
      <c r="M70" s="7"/>
      <c r="N70" s="7"/>
      <c r="O70" s="7"/>
      <c r="P70" s="7"/>
      <c r="Q70" s="7"/>
      <c r="R70" s="7"/>
      <c r="S70" s="7"/>
      <c r="T70" s="8"/>
    </row>
    <row r="71" spans="2:23">
      <c r="G71" s="7"/>
      <c r="H71" s="7"/>
      <c r="I71" s="7"/>
      <c r="J71" s="7"/>
      <c r="K71" s="7"/>
      <c r="L71" s="7"/>
      <c r="M71" s="7"/>
      <c r="N71" s="7"/>
      <c r="O71" s="7"/>
      <c r="P71" s="7"/>
      <c r="Q71" s="7"/>
      <c r="R71" s="7"/>
      <c r="S71" s="7"/>
      <c r="T71" s="8"/>
    </row>
    <row r="72" spans="2:23">
      <c r="G72" s="7"/>
      <c r="H72" s="7"/>
      <c r="I72" s="7"/>
      <c r="J72" s="7"/>
      <c r="K72" s="7"/>
      <c r="L72" s="7"/>
      <c r="M72" s="7"/>
      <c r="N72" s="7"/>
      <c r="O72" s="7"/>
      <c r="P72" s="7"/>
      <c r="Q72" s="7"/>
      <c r="R72" s="7"/>
      <c r="S72" s="7"/>
      <c r="T72" s="8"/>
    </row>
    <row r="73" spans="2:23">
      <c r="G73" s="7"/>
      <c r="H73" s="7"/>
      <c r="I73" s="7"/>
      <c r="J73" s="7"/>
      <c r="K73" s="7"/>
      <c r="L73" s="7"/>
      <c r="M73" s="7"/>
      <c r="N73" s="7"/>
      <c r="O73" s="7"/>
      <c r="P73" s="7"/>
      <c r="Q73" s="7"/>
      <c r="R73" s="7"/>
      <c r="S73" s="7"/>
      <c r="T73" s="8"/>
    </row>
    <row r="74" spans="2:23">
      <c r="G74" s="7"/>
      <c r="H74" s="7"/>
      <c r="I74" s="7"/>
      <c r="J74" s="7"/>
      <c r="K74" s="7"/>
      <c r="L74" s="7"/>
      <c r="M74" s="7"/>
      <c r="N74" s="7"/>
      <c r="O74" s="7"/>
      <c r="P74" s="7"/>
      <c r="Q74" s="7"/>
      <c r="R74" s="7"/>
      <c r="S74" s="7"/>
      <c r="T74" s="8"/>
    </row>
    <row r="75" spans="2:23">
      <c r="G75" s="7"/>
      <c r="H75" s="7"/>
      <c r="I75" s="7"/>
      <c r="J75" s="7"/>
      <c r="K75" s="7"/>
      <c r="L75" s="7"/>
      <c r="M75" s="7"/>
      <c r="N75" s="7"/>
      <c r="O75" s="7"/>
      <c r="P75" s="7"/>
      <c r="Q75" s="7"/>
      <c r="R75" s="7"/>
      <c r="S75" s="7"/>
      <c r="T75" s="8"/>
    </row>
    <row r="76" spans="2:23">
      <c r="G76" s="7"/>
      <c r="H76" s="7"/>
      <c r="I76" s="7"/>
      <c r="J76" s="7"/>
      <c r="K76" s="7"/>
      <c r="L76" s="7"/>
      <c r="M76" s="7"/>
      <c r="N76" s="7"/>
      <c r="O76" s="7"/>
      <c r="P76" s="7"/>
      <c r="Q76" s="7"/>
      <c r="R76" s="7"/>
      <c r="S76" s="7"/>
      <c r="T76" s="8"/>
    </row>
    <row r="77" spans="2:23">
      <c r="B77" s="5"/>
      <c r="C77" s="5"/>
      <c r="D77" s="5"/>
      <c r="E77" s="5"/>
      <c r="G77" s="7"/>
      <c r="H77" s="7"/>
      <c r="I77" s="7"/>
      <c r="J77" s="7"/>
      <c r="K77" s="7"/>
      <c r="L77" s="7"/>
      <c r="M77" s="7"/>
      <c r="N77" s="7"/>
      <c r="O77" s="7"/>
      <c r="P77" s="7"/>
      <c r="Q77" s="7"/>
      <c r="R77" s="7"/>
      <c r="S77" s="7"/>
      <c r="T77" s="8"/>
    </row>
    <row r="78" spans="2:23">
      <c r="G78" s="9"/>
      <c r="H78" s="9"/>
      <c r="I78" s="9"/>
      <c r="J78" s="9"/>
      <c r="K78" s="9"/>
      <c r="L78" s="9"/>
      <c r="M78" s="9"/>
      <c r="N78" s="9"/>
      <c r="O78" s="9"/>
      <c r="P78" s="9"/>
      <c r="Q78" s="9"/>
      <c r="R78" s="9"/>
      <c r="S78" s="9"/>
      <c r="T78" s="9"/>
    </row>
    <row r="79" spans="2:23">
      <c r="B79" s="5"/>
      <c r="C79" s="5"/>
      <c r="D79" s="5"/>
      <c r="E79" s="5"/>
      <c r="G79" s="8"/>
      <c r="H79" s="8"/>
      <c r="I79" s="8"/>
      <c r="J79" s="8"/>
      <c r="K79" s="8"/>
      <c r="L79" s="8"/>
      <c r="M79" s="8"/>
      <c r="N79" s="8"/>
      <c r="O79" s="8"/>
      <c r="P79" s="8"/>
      <c r="Q79" s="8"/>
      <c r="R79" s="8"/>
      <c r="S79" s="8"/>
      <c r="T79" s="6"/>
    </row>
    <row r="82" spans="2:23">
      <c r="G82" s="4"/>
      <c r="I82" s="5"/>
      <c r="J82" s="5"/>
      <c r="K82" s="5"/>
      <c r="L82" s="5"/>
      <c r="M82" s="5"/>
      <c r="N82" s="5"/>
      <c r="O82" s="5"/>
      <c r="P82" s="5"/>
      <c r="Q82" s="5"/>
      <c r="R82" s="5"/>
      <c r="S82" s="5"/>
      <c r="T82" s="5"/>
      <c r="U82" s="5"/>
      <c r="V82" s="5"/>
    </row>
    <row r="83" spans="2:23">
      <c r="B83" s="5"/>
      <c r="C83" s="5"/>
      <c r="D83" s="5"/>
      <c r="E83" s="5"/>
    </row>
    <row r="84" spans="2:23">
      <c r="G84" s="6"/>
      <c r="H84" s="6"/>
      <c r="I84" s="6"/>
      <c r="J84" s="6"/>
      <c r="K84" s="6"/>
      <c r="L84" s="6"/>
      <c r="M84" s="6"/>
      <c r="N84" s="6"/>
      <c r="O84" s="6"/>
      <c r="P84" s="6"/>
      <c r="Q84" s="6"/>
      <c r="R84" s="6"/>
      <c r="S84" s="6"/>
      <c r="T84" s="6"/>
      <c r="U84" s="6"/>
      <c r="W84" s="6"/>
    </row>
    <row r="85" spans="2:23">
      <c r="G85" s="6"/>
      <c r="H85" s="6"/>
      <c r="I85" s="6"/>
      <c r="J85" s="6"/>
      <c r="K85" s="6"/>
      <c r="L85" s="6"/>
      <c r="M85" s="6"/>
      <c r="N85" s="6"/>
      <c r="O85" s="6"/>
      <c r="P85" s="6"/>
      <c r="Q85" s="6"/>
      <c r="R85" s="6"/>
      <c r="S85" s="6"/>
      <c r="T85" s="6"/>
      <c r="U85" s="6"/>
      <c r="W85" s="6"/>
    </row>
    <row r="86" spans="2:23">
      <c r="G86" s="6"/>
      <c r="H86" s="6"/>
      <c r="I86" s="6"/>
      <c r="J86" s="6"/>
      <c r="K86" s="6"/>
      <c r="L86" s="6"/>
      <c r="M86" s="6"/>
      <c r="N86" s="6"/>
      <c r="O86" s="6"/>
      <c r="P86" s="6"/>
      <c r="Q86" s="6"/>
      <c r="R86" s="6"/>
      <c r="S86" s="6"/>
      <c r="T86" s="6"/>
      <c r="U86" s="6"/>
      <c r="W86" s="6"/>
    </row>
    <row r="87" spans="2:23">
      <c r="G87" s="6"/>
      <c r="H87" s="6"/>
      <c r="I87" s="6"/>
      <c r="J87" s="6"/>
      <c r="K87" s="6"/>
      <c r="L87" s="6"/>
      <c r="M87" s="6"/>
      <c r="N87" s="6"/>
      <c r="O87" s="6"/>
      <c r="P87" s="6"/>
      <c r="Q87" s="6"/>
      <c r="R87" s="6"/>
      <c r="S87" s="6"/>
      <c r="T87" s="6"/>
      <c r="U87" s="6"/>
      <c r="W87" s="6"/>
    </row>
    <row r="88" spans="2:23">
      <c r="G88" s="6"/>
      <c r="H88" s="6"/>
      <c r="I88" s="6"/>
      <c r="J88" s="6"/>
      <c r="K88" s="6"/>
      <c r="L88" s="6"/>
      <c r="M88" s="6"/>
      <c r="N88" s="6"/>
      <c r="O88" s="6"/>
      <c r="P88" s="6"/>
      <c r="Q88" s="6"/>
      <c r="R88" s="6"/>
      <c r="S88" s="6"/>
      <c r="T88" s="6"/>
      <c r="U88" s="6"/>
      <c r="W88" s="6"/>
    </row>
    <row r="89" spans="2:23">
      <c r="G89" s="10"/>
      <c r="H89" s="10"/>
      <c r="I89" s="10"/>
      <c r="J89" s="10"/>
      <c r="K89" s="10"/>
      <c r="L89" s="10"/>
      <c r="M89" s="10"/>
      <c r="N89" s="10"/>
      <c r="O89" s="10"/>
      <c r="P89" s="10"/>
      <c r="Q89" s="10"/>
      <c r="R89" s="10"/>
      <c r="S89" s="10"/>
      <c r="T89" s="10"/>
      <c r="U89" s="10"/>
      <c r="W89" s="10"/>
    </row>
    <row r="90" spans="2:23">
      <c r="B90" s="5"/>
      <c r="C90" s="5"/>
      <c r="D90" s="5"/>
      <c r="E90" s="5"/>
      <c r="G90" s="6"/>
      <c r="H90" s="6"/>
      <c r="I90" s="6"/>
      <c r="J90" s="6"/>
      <c r="K90" s="6"/>
      <c r="L90" s="6"/>
      <c r="M90" s="6"/>
      <c r="N90" s="6"/>
      <c r="O90" s="6"/>
      <c r="P90" s="6"/>
      <c r="Q90" s="6"/>
      <c r="R90" s="6"/>
      <c r="S90" s="6"/>
      <c r="T90" s="6"/>
      <c r="U90" s="6"/>
      <c r="W90" s="6"/>
    </row>
    <row r="91" spans="2:23">
      <c r="G91" s="6"/>
      <c r="H91" s="6"/>
      <c r="I91" s="6"/>
      <c r="J91" s="6"/>
      <c r="K91" s="6"/>
      <c r="L91" s="6"/>
      <c r="M91" s="6"/>
      <c r="N91" s="6"/>
      <c r="O91" s="6"/>
      <c r="P91" s="6"/>
      <c r="Q91" s="6"/>
      <c r="R91" s="6"/>
      <c r="S91" s="6"/>
      <c r="T91" s="6"/>
      <c r="U91" s="6"/>
      <c r="W91" s="6"/>
    </row>
    <row r="92" spans="2:23">
      <c r="G92" s="6"/>
      <c r="H92" s="6"/>
      <c r="I92" s="6"/>
      <c r="J92" s="6"/>
      <c r="K92" s="6"/>
      <c r="L92" s="6"/>
      <c r="M92" s="6"/>
      <c r="N92" s="6"/>
      <c r="O92" s="6"/>
      <c r="P92" s="6"/>
      <c r="Q92" s="6"/>
      <c r="R92" s="6"/>
      <c r="S92" s="6"/>
      <c r="T92" s="6"/>
      <c r="U92" s="6"/>
      <c r="W92" s="6"/>
    </row>
    <row r="93" spans="2:23">
      <c r="B93" s="5"/>
      <c r="C93" s="5"/>
      <c r="D93" s="5"/>
      <c r="E93" s="5"/>
    </row>
    <row r="94" spans="2:23">
      <c r="G94" s="7"/>
      <c r="H94" s="7"/>
      <c r="I94" s="7"/>
      <c r="J94" s="7"/>
      <c r="K94" s="7"/>
      <c r="L94" s="7"/>
      <c r="M94" s="7"/>
      <c r="N94" s="7"/>
      <c r="O94" s="7"/>
      <c r="P94" s="7"/>
      <c r="Q94" s="7"/>
      <c r="R94" s="7"/>
      <c r="S94" s="7"/>
      <c r="T94" s="8"/>
    </row>
    <row r="95" spans="2:23">
      <c r="G95" s="7"/>
      <c r="H95" s="7"/>
      <c r="I95" s="7"/>
      <c r="J95" s="7"/>
      <c r="K95" s="7"/>
      <c r="L95" s="7"/>
      <c r="M95" s="7"/>
      <c r="N95" s="7"/>
      <c r="O95" s="7"/>
      <c r="P95" s="7"/>
      <c r="Q95" s="7"/>
      <c r="R95" s="7"/>
      <c r="S95" s="7"/>
      <c r="T95" s="8"/>
    </row>
    <row r="96" spans="2:23">
      <c r="G96" s="7"/>
      <c r="H96" s="7"/>
      <c r="I96" s="7"/>
      <c r="J96" s="7"/>
      <c r="K96" s="7"/>
      <c r="L96" s="7"/>
      <c r="M96" s="7"/>
      <c r="N96" s="7"/>
      <c r="O96" s="7"/>
      <c r="P96" s="7"/>
      <c r="Q96" s="7"/>
      <c r="R96" s="7"/>
      <c r="S96" s="7"/>
      <c r="T96" s="8"/>
    </row>
    <row r="97" spans="2:20">
      <c r="G97" s="7"/>
      <c r="H97" s="7"/>
      <c r="I97" s="7"/>
      <c r="J97" s="7"/>
      <c r="K97" s="7"/>
      <c r="L97" s="7"/>
      <c r="M97" s="7"/>
      <c r="N97" s="7"/>
      <c r="O97" s="7"/>
      <c r="P97" s="7"/>
      <c r="Q97" s="7"/>
      <c r="R97" s="7"/>
      <c r="S97" s="7"/>
      <c r="T97" s="8"/>
    </row>
    <row r="98" spans="2:20">
      <c r="G98" s="7"/>
      <c r="H98" s="7"/>
      <c r="I98" s="7"/>
      <c r="J98" s="7"/>
      <c r="K98" s="7"/>
      <c r="L98" s="7"/>
      <c r="M98" s="7"/>
      <c r="N98" s="7"/>
      <c r="O98" s="7"/>
      <c r="P98" s="7"/>
      <c r="Q98" s="7"/>
      <c r="R98" s="7"/>
      <c r="S98" s="7"/>
      <c r="T98" s="8"/>
    </row>
    <row r="99" spans="2:20">
      <c r="G99" s="9"/>
      <c r="H99" s="9"/>
      <c r="I99" s="9"/>
      <c r="J99" s="9"/>
      <c r="K99" s="9"/>
      <c r="L99" s="9"/>
      <c r="M99" s="9"/>
      <c r="N99" s="9"/>
      <c r="O99" s="9"/>
      <c r="P99" s="9"/>
      <c r="Q99" s="9"/>
      <c r="R99" s="9"/>
      <c r="S99" s="9"/>
      <c r="T99" s="9"/>
    </row>
    <row r="100" spans="2:20">
      <c r="B100" s="5"/>
      <c r="C100" s="5"/>
      <c r="D100" s="5"/>
      <c r="E100" s="5"/>
      <c r="G100" s="8"/>
      <c r="H100" s="8"/>
      <c r="I100" s="8"/>
      <c r="J100" s="8"/>
      <c r="K100" s="8"/>
      <c r="L100" s="8"/>
      <c r="M100" s="8"/>
      <c r="N100" s="8"/>
      <c r="O100" s="8"/>
      <c r="P100" s="8"/>
      <c r="Q100" s="8"/>
      <c r="R100" s="8"/>
      <c r="S100" s="8"/>
      <c r="T100" s="6"/>
    </row>
  </sheetData>
  <sheetProtection password="CE8E" sheet="1" objects="1" scenarios="1"/>
  <mergeCells count="77">
    <mergeCell ref="T32:T33"/>
    <mergeCell ref="V54:W54"/>
    <mergeCell ref="N52:R52"/>
    <mergeCell ref="N54:R54"/>
    <mergeCell ref="V52:W52"/>
    <mergeCell ref="U34:X48"/>
    <mergeCell ref="U32:W32"/>
    <mergeCell ref="X11:X13"/>
    <mergeCell ref="B58:D58"/>
    <mergeCell ref="F58:J58"/>
    <mergeCell ref="L58:M58"/>
    <mergeCell ref="B52:D52"/>
    <mergeCell ref="F52:J52"/>
    <mergeCell ref="B56:D56"/>
    <mergeCell ref="F56:J56"/>
    <mergeCell ref="F54:J54"/>
    <mergeCell ref="B54:D54"/>
    <mergeCell ref="K54:M54"/>
    <mergeCell ref="K52:M52"/>
    <mergeCell ref="V56:W56"/>
    <mergeCell ref="Q56:T56"/>
    <mergeCell ref="L56:M56"/>
    <mergeCell ref="N56:P56"/>
    <mergeCell ref="B50:D50"/>
    <mergeCell ref="G9:H9"/>
    <mergeCell ref="C8:D9"/>
    <mergeCell ref="L9:O9"/>
    <mergeCell ref="B31:F31"/>
    <mergeCell ref="F50:J50"/>
    <mergeCell ref="N50:R50"/>
    <mergeCell ref="R9:W9"/>
    <mergeCell ref="G33:R33"/>
    <mergeCell ref="O31:R32"/>
    <mergeCell ref="U31:W31"/>
    <mergeCell ref="V50:W50"/>
    <mergeCell ref="K50:M50"/>
    <mergeCell ref="G8:H8"/>
    <mergeCell ref="U12:U13"/>
    <mergeCell ref="U33:X33"/>
    <mergeCell ref="A5:A13"/>
    <mergeCell ref="B11:F11"/>
    <mergeCell ref="I7:J7"/>
    <mergeCell ref="B6:D6"/>
    <mergeCell ref="B8:B9"/>
    <mergeCell ref="G5:H5"/>
    <mergeCell ref="B1:F1"/>
    <mergeCell ref="B4:D4"/>
    <mergeCell ref="G4:I4"/>
    <mergeCell ref="J4:K4"/>
    <mergeCell ref="B2:D2"/>
    <mergeCell ref="B48:F48"/>
    <mergeCell ref="I5:K5"/>
    <mergeCell ref="C29:F29"/>
    <mergeCell ref="F8:F9"/>
    <mergeCell ref="I8:J8"/>
    <mergeCell ref="G7:H7"/>
    <mergeCell ref="C27:F27"/>
    <mergeCell ref="C28:F28"/>
    <mergeCell ref="B5:D5"/>
    <mergeCell ref="I6:J6"/>
    <mergeCell ref="G13:R13"/>
    <mergeCell ref="H11:L12"/>
    <mergeCell ref="G6:H6"/>
    <mergeCell ref="I9:J9"/>
    <mergeCell ref="L8:N8"/>
    <mergeCell ref="M6:O6"/>
    <mergeCell ref="Q11:U11"/>
    <mergeCell ref="S3:T3"/>
    <mergeCell ref="S5:T5"/>
    <mergeCell ref="U3:W3"/>
    <mergeCell ref="U5:W5"/>
    <mergeCell ref="M4:N4"/>
    <mergeCell ref="M5:N5"/>
    <mergeCell ref="P6:Q6"/>
    <mergeCell ref="U7:W7"/>
    <mergeCell ref="O4:Q4"/>
    <mergeCell ref="O5:P5"/>
  </mergeCells>
  <phoneticPr fontId="0" type="noConversion"/>
  <conditionalFormatting sqref="G15:R25">
    <cfRule type="cellIs" dxfId="11" priority="1" stopIfTrue="1" operator="greaterThan">
      <formula>0</formula>
    </cfRule>
  </conditionalFormatting>
  <conditionalFormatting sqref="B14:F25 F2 F4:F6 F8:F9">
    <cfRule type="cellIs" dxfId="10" priority="2" stopIfTrue="1" operator="greaterThan">
      <formula>0</formula>
    </cfRule>
  </conditionalFormatting>
  <conditionalFormatting sqref="J4:K4 I5:K5 I6:J9 O4:Q4 X14:X25 U14:U25 O5 P6:Q6 C8:E9 U3:W3 U5:W5 T35:T48 T34:U34 U7:W7">
    <cfRule type="cellIs" dxfId="9" priority="3" stopIfTrue="1" operator="notEqual">
      <formula>0</formula>
    </cfRule>
  </conditionalFormatting>
  <conditionalFormatting sqref="G46:R46">
    <cfRule type="cellIs" dxfId="8" priority="4" stopIfTrue="1" operator="notBetween">
      <formula>0.998</formula>
      <formula>1.02</formula>
    </cfRule>
  </conditionalFormatting>
  <conditionalFormatting sqref="G29:R29">
    <cfRule type="cellIs" dxfId="7" priority="5" stopIfTrue="1" operator="greaterThan">
      <formula>1.02</formula>
    </cfRule>
    <cfRule type="cellIs" dxfId="6" priority="6" stopIfTrue="1" operator="lessThan">
      <formula>-1.02</formula>
    </cfRule>
  </conditionalFormatting>
  <conditionalFormatting sqref="G34:R45">
    <cfRule type="cellIs" dxfId="5" priority="7" stopIfTrue="1" operator="lessThan">
      <formula>0</formula>
    </cfRule>
    <cfRule type="cellIs" dxfId="4" priority="8" stopIfTrue="1" operator="greaterThan">
      <formula>1</formula>
    </cfRule>
    <cfRule type="cellIs" dxfId="3" priority="9" stopIfTrue="1" operator="notEqual">
      <formula>0</formula>
    </cfRule>
  </conditionalFormatting>
  <conditionalFormatting sqref="G14:R14">
    <cfRule type="cellIs" dxfId="2" priority="10" stopIfTrue="1" operator="lessThan">
      <formula>-1.02</formula>
    </cfRule>
    <cfRule type="cellIs" dxfId="1" priority="11" stopIfTrue="1" operator="notEqual">
      <formula>0</formula>
    </cfRule>
    <cfRule type="cellIs" dxfId="0" priority="12" stopIfTrue="1" operator="greaterThan">
      <formula>1.02</formula>
    </cfRule>
  </conditionalFormatting>
  <printOptions horizontalCentered="1"/>
  <pageMargins left="0.19" right="0.28000000000000003" top="0.56000000000000005" bottom="0.43" header="0.33" footer="0.25"/>
  <pageSetup scale="48" orientation="landscape" horizontalDpi="300" verticalDpi="300" r:id="rId1"/>
  <headerFooter alignWithMargins="0">
    <oddHeader>&amp;L&amp;"Arial,Bold"&amp;20
&amp;C&amp;"Arial,Bold"&amp;24LABOR   DISTRIBUTION      /     BUDGET   WORKSHEET</oddHeader>
    <oddFooter>&amp;L&amp;12Format Updated:  12/11/07
 &amp;C
&amp;R&amp;12&amp;F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67"/>
  <sheetViews>
    <sheetView showGridLines="0" zoomScaleNormal="100" workbookViewId="0"/>
  </sheetViews>
  <sheetFormatPr defaultColWidth="0" defaultRowHeight="13.5" zeroHeight="1"/>
  <cols>
    <col min="1" max="1" width="132.140625" style="18" customWidth="1"/>
    <col min="2" max="16384" width="0" style="18" hidden="1"/>
  </cols>
  <sheetData>
    <row r="1" spans="1:1" ht="16.5" customHeight="1">
      <c r="A1" s="19" t="s">
        <v>70</v>
      </c>
    </row>
    <row r="2" spans="1:1" ht="16.5">
      <c r="A2" s="19" t="s">
        <v>71</v>
      </c>
    </row>
    <row r="3" spans="1:1" ht="16.5">
      <c r="A3" s="19" t="s">
        <v>72</v>
      </c>
    </row>
    <row r="4" spans="1:1" ht="16.5">
      <c r="A4" s="19"/>
    </row>
    <row r="5" spans="1:1" ht="40.5">
      <c r="A5" s="21" t="s">
        <v>73</v>
      </c>
    </row>
    <row r="6" spans="1:1">
      <c r="A6" s="20"/>
    </row>
    <row r="7" spans="1:1">
      <c r="A7" s="20" t="s">
        <v>74</v>
      </c>
    </row>
    <row r="8" spans="1:1" ht="7.5" customHeight="1">
      <c r="A8" s="20"/>
    </row>
    <row r="9" spans="1:1" ht="27">
      <c r="A9" s="20" t="s">
        <v>75</v>
      </c>
    </row>
    <row r="10" spans="1:1" ht="7.5" customHeight="1">
      <c r="A10" s="20"/>
    </row>
    <row r="11" spans="1:1">
      <c r="A11" s="20" t="s">
        <v>76</v>
      </c>
    </row>
    <row r="12" spans="1:1" ht="7.5" customHeight="1">
      <c r="A12" s="20"/>
    </row>
    <row r="13" spans="1:1">
      <c r="A13" s="20" t="s">
        <v>77</v>
      </c>
    </row>
    <row r="14" spans="1:1" ht="7.5" customHeight="1">
      <c r="A14" s="20"/>
    </row>
    <row r="15" spans="1:1">
      <c r="A15" s="35" t="s">
        <v>78</v>
      </c>
    </row>
    <row r="16" spans="1:1" ht="7.5" customHeight="1">
      <c r="A16" s="20"/>
    </row>
    <row r="17" spans="1:1" ht="54">
      <c r="A17" s="20" t="s">
        <v>79</v>
      </c>
    </row>
    <row r="18" spans="1:1" ht="7.5" customHeight="1">
      <c r="A18" s="20"/>
    </row>
    <row r="19" spans="1:1">
      <c r="A19" s="20" t="s">
        <v>80</v>
      </c>
    </row>
    <row r="20" spans="1:1">
      <c r="A20" s="20" t="s">
        <v>81</v>
      </c>
    </row>
    <row r="21" spans="1:1">
      <c r="A21" s="20"/>
    </row>
    <row r="22" spans="1:1">
      <c r="A22" s="21" t="s">
        <v>82</v>
      </c>
    </row>
    <row r="23" spans="1:1" ht="7.5" customHeight="1">
      <c r="A23" s="21"/>
    </row>
    <row r="24" spans="1:1">
      <c r="A24" s="128" t="s">
        <v>83</v>
      </c>
    </row>
    <row r="25" spans="1:1" ht="5.0999999999999996" customHeight="1">
      <c r="A25" s="128"/>
    </row>
    <row r="26" spans="1:1">
      <c r="A26" s="128" t="s">
        <v>84</v>
      </c>
    </row>
    <row r="27" spans="1:1" ht="5.0999999999999996" customHeight="1">
      <c r="A27" s="128"/>
    </row>
    <row r="28" spans="1:1" ht="14.25" customHeight="1">
      <c r="A28" s="128" t="s">
        <v>85</v>
      </c>
    </row>
    <row r="29" spans="1:1" ht="5.0999999999999996" customHeight="1">
      <c r="A29" s="128"/>
    </row>
    <row r="30" spans="1:1" ht="27">
      <c r="A30" s="128" t="s">
        <v>86</v>
      </c>
    </row>
    <row r="31" spans="1:1" ht="5.0999999999999996" customHeight="1">
      <c r="A31" s="128"/>
    </row>
    <row r="32" spans="1:1" ht="27" customHeight="1">
      <c r="A32" s="128" t="s">
        <v>87</v>
      </c>
    </row>
    <row r="33" spans="1:1" ht="5.0999999999999996" customHeight="1">
      <c r="A33" s="128"/>
    </row>
    <row r="34" spans="1:1">
      <c r="A34" s="128" t="s">
        <v>88</v>
      </c>
    </row>
    <row r="35" spans="1:1" ht="4.5" customHeight="1">
      <c r="A35" s="128"/>
    </row>
    <row r="36" spans="1:1" ht="54">
      <c r="A36" s="128" t="s">
        <v>89</v>
      </c>
    </row>
    <row r="37" spans="1:1" ht="5.0999999999999996" customHeight="1">
      <c r="A37" s="128"/>
    </row>
    <row r="38" spans="1:1">
      <c r="A38" s="128" t="s">
        <v>90</v>
      </c>
    </row>
    <row r="39" spans="1:1" ht="5.0999999999999996" customHeight="1">
      <c r="A39" s="128"/>
    </row>
    <row r="40" spans="1:1" ht="27">
      <c r="A40" s="128" t="s">
        <v>91</v>
      </c>
    </row>
    <row r="41" spans="1:1" ht="5.0999999999999996" customHeight="1">
      <c r="A41" s="128"/>
    </row>
    <row r="42" spans="1:1">
      <c r="A42" s="128" t="s">
        <v>92</v>
      </c>
    </row>
    <row r="43" spans="1:1" ht="5.0999999999999996" customHeight="1">
      <c r="A43" s="128"/>
    </row>
    <row r="44" spans="1:1" ht="40.5">
      <c r="A44" s="128" t="s">
        <v>93</v>
      </c>
    </row>
    <row r="45" spans="1:1" ht="5.0999999999999996" customHeight="1">
      <c r="A45" s="128"/>
    </row>
    <row r="46" spans="1:1" s="23" customFormat="1" ht="56.25" customHeight="1">
      <c r="A46" s="128" t="s">
        <v>94</v>
      </c>
    </row>
    <row r="47" spans="1:1" ht="5.0999999999999996" customHeight="1">
      <c r="A47" s="128"/>
    </row>
    <row r="48" spans="1:1">
      <c r="A48" s="128" t="s">
        <v>95</v>
      </c>
    </row>
    <row r="49" spans="1:1" ht="5.0999999999999996" customHeight="1">
      <c r="A49" s="128"/>
    </row>
    <row r="50" spans="1:1" ht="54">
      <c r="A50" s="128" t="s">
        <v>96</v>
      </c>
    </row>
    <row r="51" spans="1:1" ht="27.75" customHeight="1">
      <c r="A51" s="128" t="s">
        <v>97</v>
      </c>
    </row>
    <row r="52" spans="1:1">
      <c r="A52" s="21" t="s">
        <v>98</v>
      </c>
    </row>
    <row r="53" spans="1:1" ht="7.5" customHeight="1">
      <c r="A53" s="20"/>
    </row>
    <row r="54" spans="1:1" s="128" customFormat="1">
      <c r="A54" s="128" t="s">
        <v>99</v>
      </c>
    </row>
    <row r="55" spans="1:1" s="128" customFormat="1" ht="5.0999999999999996" customHeight="1"/>
    <row r="56" spans="1:1" s="128" customFormat="1" ht="13.5" customHeight="1">
      <c r="A56" s="128" t="s">
        <v>100</v>
      </c>
    </row>
    <row r="57" spans="1:1" s="128" customFormat="1" ht="5.0999999999999996" customHeight="1"/>
    <row r="58" spans="1:1" s="128" customFormat="1" ht="27">
      <c r="A58" s="128" t="s">
        <v>101</v>
      </c>
    </row>
    <row r="59" spans="1:1" s="128" customFormat="1" ht="5.0999999999999996" customHeight="1"/>
    <row r="60" spans="1:1" s="128" customFormat="1" ht="27">
      <c r="A60" s="128" t="s">
        <v>102</v>
      </c>
    </row>
    <row r="61" spans="1:1" ht="32.25" customHeight="1">
      <c r="A61" s="22" t="s">
        <v>103</v>
      </c>
    </row>
    <row r="62" spans="1:1" ht="27">
      <c r="A62" s="21" t="s">
        <v>104</v>
      </c>
    </row>
    <row r="63" spans="1:1" ht="4.5" customHeight="1"/>
    <row r="64" spans="1:1" ht="27">
      <c r="A64" s="20" t="s">
        <v>105</v>
      </c>
    </row>
    <row r="65" spans="1:1">
      <c r="A65" s="135"/>
    </row>
    <row r="66" spans="1:1"/>
    <row r="67" spans="1:1">
      <c r="A67" s="135"/>
    </row>
  </sheetData>
  <sheetProtection password="CE8E" sheet="1" objects="1" scenarios="1"/>
  <phoneticPr fontId="0" type="noConversion"/>
  <pageMargins left="0.75" right="0.4" top="0.54" bottom="0.78" header="0.5" footer="0.5"/>
  <pageSetup scale="70" orientation="portrait" horizontalDpi="300" verticalDpi="300" r:id="rId1"/>
  <headerFooter alignWithMargins="0">
    <oddFooter>&amp;L&amp;9Instructions Updated: 01/19/06&amp;R&amp;9&amp;F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9CD566AEF3254298AE97218FDBF44E" ma:contentTypeVersion="4" ma:contentTypeDescription="Create a new document." ma:contentTypeScope="" ma:versionID="2ceae057a57573b914e604fbad926b85">
  <xsd:schema xmlns:xsd="http://www.w3.org/2001/XMLSchema" xmlns:xs="http://www.w3.org/2001/XMLSchema" xmlns:p="http://schemas.microsoft.com/office/2006/metadata/properties" xmlns:ns2="1a77f6ed-6f33-4f13-9a84-85441eede1bb" xmlns:ns3="b749216b-8347-41e4-9dc2-b59e6572a7a5" targetNamespace="http://schemas.microsoft.com/office/2006/metadata/properties" ma:root="true" ma:fieldsID="dfef8cc466cb4b8874cd068e730a2b34" ns2:_="" ns3:_="">
    <xsd:import namespace="1a77f6ed-6f33-4f13-9a84-85441eede1bb"/>
    <xsd:import namespace="b749216b-8347-41e4-9dc2-b59e6572a7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77f6ed-6f33-4f13-9a84-85441eede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49216b-8347-41e4-9dc2-b59e6572a7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74ECE3-977E-4DAC-AAF3-EFCC3DA49D84}"/>
</file>

<file path=customXml/itemProps2.xml><?xml version="1.0" encoding="utf-8"?>
<ds:datastoreItem xmlns:ds="http://schemas.openxmlformats.org/officeDocument/2006/customXml" ds:itemID="{6AB65022-97AF-4D52-BEBD-76EE7ECF250D}"/>
</file>

<file path=customXml/itemProps3.xml><?xml version="1.0" encoding="utf-8"?>
<ds:datastoreItem xmlns:ds="http://schemas.openxmlformats.org/officeDocument/2006/customXml" ds:itemID="{CBACCBAB-73CF-4BB8-847A-A3F18CE2CE36}"/>
</file>

<file path=docProps/app.xml><?xml version="1.0" encoding="utf-8"?>
<Properties xmlns="http://schemas.openxmlformats.org/officeDocument/2006/extended-properties" xmlns:vt="http://schemas.openxmlformats.org/officeDocument/2006/docPropsVTypes">
  <Application>Microsoft Excel Online</Application>
  <Manager/>
  <Company>MEHARRY MEDICAL COLLEGE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cohill</dc:creator>
  <cp:keywords/>
  <dc:description/>
  <cp:lastModifiedBy>Beasley, Ileta P.</cp:lastModifiedBy>
  <cp:revision/>
  <dcterms:created xsi:type="dcterms:W3CDTF">2002-01-10T22:50:54Z</dcterms:created>
  <dcterms:modified xsi:type="dcterms:W3CDTF">2022-10-03T19:05:59Z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20.2</vt:lpwstr>
  </property>
  <property fmtid="{D5CDD505-2E9C-101B-9397-08002B2CF9AE}" pid="3" name="ContentTypeId">
    <vt:lpwstr>0x010100609CD566AEF3254298AE97218FDBF44E</vt:lpwstr>
  </property>
</Properties>
</file>